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8" yWindow="-108" windowWidth="23256" windowHeight="12576" activeTab="1"/>
  </bookViews>
  <sheets>
    <sheet name="MSR lead" sheetId="2" r:id="rId1"/>
    <sheet name="MSR startovka" sheetId="3" r:id="rId2"/>
    <sheet name="MSR startovka zeny f" sheetId="7" state="hidden" r:id="rId3"/>
    <sheet name="MSR startovka zeny muzi f" sheetId="8" state="hidden" r:id="rId4"/>
    <sheet name="Hárok3" sheetId="6" state="hidden" r:id="rId5"/>
  </sheets>
  <definedNames>
    <definedName name="_xlnm._FilterDatabase" localSheetId="0" hidden="1">'MSR lead'!$A$3:$Z$23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3" i="2"/>
  <c r="T9"/>
  <c r="T11"/>
  <c r="T13"/>
  <c r="T16"/>
  <c r="T10"/>
  <c r="T15"/>
  <c r="T14"/>
  <c r="T17"/>
  <c r="T18"/>
  <c r="T12"/>
  <c r="T22"/>
  <c r="T19"/>
  <c r="T21"/>
  <c r="T20"/>
  <c r="T5"/>
  <c r="T8"/>
  <c r="T7"/>
  <c r="T6"/>
  <c r="T4" l="1"/>
</calcChain>
</file>

<file path=xl/sharedStrings.xml><?xml version="1.0" encoding="utf-8"?>
<sst xmlns="http://schemas.openxmlformats.org/spreadsheetml/2006/main" count="356" uniqueCount="122">
  <si>
    <t>meno</t>
  </si>
  <si>
    <t>priezvisko</t>
  </si>
  <si>
    <t>klub</t>
  </si>
  <si>
    <t>pridelené body do SP</t>
  </si>
  <si>
    <t>kategória</t>
  </si>
  <si>
    <t>sponzor</t>
  </si>
  <si>
    <t>cesta 1</t>
  </si>
  <si>
    <t>cesta 2</t>
  </si>
  <si>
    <t>red. Por.</t>
  </si>
  <si>
    <t>por.</t>
  </si>
  <si>
    <t>výška</t>
  </si>
  <si>
    <t>poradie celkové</t>
  </si>
  <si>
    <t>poradie v kategórii</t>
  </si>
  <si>
    <t>finále</t>
  </si>
  <si>
    <t>rok narodenia</t>
  </si>
  <si>
    <t>pridelené body do SP v kategórii</t>
  </si>
  <si>
    <t>čas</t>
  </si>
  <si>
    <t>geometrický priemer umiestnení</t>
  </si>
  <si>
    <t>číslo preukazu JAMES alebo iného preukazu</t>
  </si>
  <si>
    <t>krajina</t>
  </si>
  <si>
    <t>pohlavie</t>
  </si>
  <si>
    <t>federácia</t>
  </si>
  <si>
    <t>Martina</t>
  </si>
  <si>
    <t>Buršíková</t>
  </si>
  <si>
    <t>F</t>
  </si>
  <si>
    <t>B (U16)</t>
  </si>
  <si>
    <t>SHS JAMES</t>
  </si>
  <si>
    <t>Lezecká akadémia</t>
  </si>
  <si>
    <t>Lujza</t>
  </si>
  <si>
    <t>Lea</t>
  </si>
  <si>
    <t>Slobodová</t>
  </si>
  <si>
    <t>A (U18)</t>
  </si>
  <si>
    <t>Šimeková</t>
  </si>
  <si>
    <t>K2 Žilina</t>
  </si>
  <si>
    <t>J (U20)</t>
  </si>
  <si>
    <t>Filip</t>
  </si>
  <si>
    <t>Buček</t>
  </si>
  <si>
    <t>M</t>
  </si>
  <si>
    <t>Hk manin</t>
  </si>
  <si>
    <t>Peter</t>
  </si>
  <si>
    <t>Jakabovič</t>
  </si>
  <si>
    <t>Lezecká akadémia/MKŠK Modra</t>
  </si>
  <si>
    <t>Eliáš</t>
  </si>
  <si>
    <t>Kysela</t>
  </si>
  <si>
    <t>LA SKALA</t>
  </si>
  <si>
    <t>Martin</t>
  </si>
  <si>
    <t>Matúšek</t>
  </si>
  <si>
    <t>Move Up Academy</t>
  </si>
  <si>
    <t>Tristan</t>
  </si>
  <si>
    <t>Sýkora</t>
  </si>
  <si>
    <t>Andrej</t>
  </si>
  <si>
    <t>Buzaši</t>
  </si>
  <si>
    <t>Hromada</t>
  </si>
  <si>
    <t>Šmilňák</t>
  </si>
  <si>
    <t>HK Rozlomity Košice</t>
  </si>
  <si>
    <t>Jakub</t>
  </si>
  <si>
    <t>Fábric</t>
  </si>
  <si>
    <t>Samuel</t>
  </si>
  <si>
    <t>Štefánik</t>
  </si>
  <si>
    <t>HK Manín</t>
  </si>
  <si>
    <t>dospelí</t>
  </si>
  <si>
    <t>ŠK James Kežmarok</t>
  </si>
  <si>
    <t>Kuric</t>
  </si>
  <si>
    <t>HK Prometeus Handlová</t>
  </si>
  <si>
    <t>Národné športové centrum</t>
  </si>
  <si>
    <t>evolv, wild country</t>
  </si>
  <si>
    <t>climb skin, block dock, yak&amp;rysy</t>
  </si>
  <si>
    <t>Evolv, wild country</t>
  </si>
  <si>
    <t>Vertigo</t>
  </si>
  <si>
    <t>SCARPA</t>
  </si>
  <si>
    <t>HK Manín, Veredasport</t>
  </si>
  <si>
    <t>OCUN, Alecustoms</t>
  </si>
  <si>
    <t>Zenit SK s.r.o. Žilmont NŠC</t>
  </si>
  <si>
    <t>SK</t>
  </si>
  <si>
    <t>Michalková</t>
  </si>
  <si>
    <t>Sára</t>
  </si>
  <si>
    <t>Vanda</t>
  </si>
  <si>
    <t>Matejička</t>
  </si>
  <si>
    <t>Bednár</t>
  </si>
  <si>
    <t>Štefan</t>
  </si>
  <si>
    <t>Tomáš</t>
  </si>
  <si>
    <t>Štart. Číslo</t>
  </si>
  <si>
    <t>kvalifikácia</t>
  </si>
  <si>
    <t xml:space="preserve">Majstrovstvá Slovenska dospelých a mládeže
v športovom lezení v disciplíne obtiažnosť (preteky A kategórie)
Organizátor: SHS JAMES
23.10.2021    Lezecké centrum LASKALA    Žilina 
</t>
  </si>
  <si>
    <t>Štartová listina</t>
  </si>
  <si>
    <t>Cesta č.1</t>
  </si>
  <si>
    <t>Cesta č.2</t>
  </si>
  <si>
    <t>Muži</t>
  </si>
  <si>
    <t>Ženy</t>
  </si>
  <si>
    <t>Poradie</t>
  </si>
  <si>
    <t>Priezvisko</t>
  </si>
  <si>
    <t>Meno</t>
  </si>
  <si>
    <t>Štart.č.</t>
  </si>
  <si>
    <t>Začiatok kvalifikácie:</t>
  </si>
  <si>
    <t>Marko</t>
  </si>
  <si>
    <t>Sedlačko</t>
  </si>
  <si>
    <t xml:space="preserve"> </t>
  </si>
  <si>
    <t xml:space="preserve">Uzatvorenie izolácie (muži,ženy) : </t>
  </si>
  <si>
    <t>Začiatok finále žien:</t>
  </si>
  <si>
    <t>Začiatok finále mužov:</t>
  </si>
  <si>
    <t>FINÁLE (muži, ženy)</t>
  </si>
  <si>
    <t>Miesto izolácie:</t>
  </si>
  <si>
    <t>bouldrovka</t>
  </si>
  <si>
    <t>FINÁLE ŽENY</t>
  </si>
  <si>
    <t>Začiatok finále:</t>
  </si>
  <si>
    <t xml:space="preserve">Lea </t>
  </si>
  <si>
    <t>FINÁLE MUŽI</t>
  </si>
  <si>
    <t>2:04</t>
  </si>
  <si>
    <t>4:17</t>
  </si>
  <si>
    <t>3:42</t>
  </si>
  <si>
    <t>3:26</t>
  </si>
  <si>
    <t>2:53</t>
  </si>
  <si>
    <t>3:52</t>
  </si>
  <si>
    <t>3:06</t>
  </si>
  <si>
    <t>3:44</t>
  </si>
  <si>
    <t>3:10</t>
  </si>
  <si>
    <t>2:40</t>
  </si>
  <si>
    <t>3:46</t>
  </si>
  <si>
    <t>5:07</t>
  </si>
  <si>
    <t>3:27</t>
  </si>
  <si>
    <t>2:42</t>
  </si>
  <si>
    <t>1:50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</si>
</sst>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22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000000"/>
      <name val="Verdana"/>
      <family val="2"/>
      <charset val="238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1"/>
      <name val="Calibri"/>
      <family val="2"/>
      <charset val="238"/>
      <scheme val="minor"/>
    </font>
    <font>
      <sz val="26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8" xfId="0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0" fillId="0" borderId="2" xfId="0" applyFont="1" applyFill="1" applyBorder="1" applyAlignment="1">
      <alignment horizontal="center"/>
    </xf>
    <xf numFmtId="1" fontId="8" fillId="0" borderId="4" xfId="0" applyNumberFormat="1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1" fontId="12" fillId="0" borderId="7" xfId="0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1" fontId="14" fillId="0" borderId="10" xfId="0" applyNumberFormat="1" applyFont="1" applyFill="1" applyBorder="1" applyAlignment="1">
      <alignment horizontal="center"/>
    </xf>
    <xf numFmtId="165" fontId="3" fillId="0" borderId="5" xfId="0" applyNumberFormat="1" applyFont="1" applyFill="1" applyBorder="1" applyAlignment="1">
      <alignment horizontal="center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8" xfId="0" applyFont="1" applyBorder="1" applyAlignment="1">
      <alignment vertical="center" wrapText="1"/>
    </xf>
    <xf numFmtId="0" fontId="16" fillId="0" borderId="18" xfId="0" applyFont="1" applyBorder="1" applyAlignment="1">
      <alignment horizontal="center" vertical="center" wrapText="1"/>
    </xf>
    <xf numFmtId="0" fontId="17" fillId="0" borderId="13" xfId="0" applyFont="1" applyBorder="1" applyAlignment="1">
      <alignment wrapText="1"/>
    </xf>
    <xf numFmtId="0" fontId="17" fillId="0" borderId="15" xfId="0" applyFont="1" applyBorder="1" applyAlignment="1">
      <alignment wrapText="1"/>
    </xf>
    <xf numFmtId="0" fontId="16" fillId="0" borderId="20" xfId="0" applyFont="1" applyBorder="1" applyAlignment="1">
      <alignment vertical="center" wrapText="1"/>
    </xf>
    <xf numFmtId="0" fontId="16" fillId="0" borderId="22" xfId="0" applyFont="1" applyBorder="1" applyAlignment="1">
      <alignment vertical="center" wrapText="1"/>
    </xf>
    <xf numFmtId="164" fontId="1" fillId="0" borderId="5" xfId="0" applyNumberFormat="1" applyFont="1" applyBorder="1" applyAlignment="1">
      <alignment horizontal="center"/>
    </xf>
    <xf numFmtId="0" fontId="16" fillId="0" borderId="26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vertical="center"/>
    </xf>
    <xf numFmtId="0" fontId="0" fillId="0" borderId="0" xfId="0" applyBorder="1"/>
    <xf numFmtId="0" fontId="16" fillId="0" borderId="29" xfId="0" applyFont="1" applyBorder="1" applyAlignment="1">
      <alignment vertical="center" wrapText="1"/>
    </xf>
    <xf numFmtId="0" fontId="16" fillId="0" borderId="17" xfId="0" applyFont="1" applyBorder="1" applyAlignment="1">
      <alignment vertical="center" wrapText="1"/>
    </xf>
    <xf numFmtId="0" fontId="16" fillId="0" borderId="25" xfId="0" applyFont="1" applyBorder="1" applyAlignment="1">
      <alignment vertical="center" wrapText="1"/>
    </xf>
    <xf numFmtId="20" fontId="0" fillId="0" borderId="0" xfId="0" applyNumberFormat="1"/>
    <xf numFmtId="0" fontId="16" fillId="0" borderId="31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4" fontId="3" fillId="0" borderId="2" xfId="0" applyNumberFormat="1" applyFont="1" applyBorder="1" applyAlignment="1">
      <alignment horizontal="center"/>
    </xf>
    <xf numFmtId="0" fontId="13" fillId="0" borderId="0" xfId="0" applyFont="1"/>
    <xf numFmtId="0" fontId="19" fillId="0" borderId="0" xfId="0" applyFont="1"/>
    <xf numFmtId="0" fontId="20" fillId="0" borderId="0" xfId="0" applyFont="1" applyAlignment="1">
      <alignment horizontal="left"/>
    </xf>
    <xf numFmtId="0" fontId="20" fillId="0" borderId="0" xfId="0" applyFont="1"/>
    <xf numFmtId="20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6" fillId="0" borderId="33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1" fontId="14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7" fillId="0" borderId="32" xfId="0" applyFont="1" applyBorder="1" applyAlignment="1">
      <alignment wrapText="1"/>
    </xf>
    <xf numFmtId="0" fontId="17" fillId="0" borderId="35" xfId="0" applyFont="1" applyBorder="1" applyAlignment="1">
      <alignment wrapText="1"/>
    </xf>
    <xf numFmtId="0" fontId="17" fillId="0" borderId="34" xfId="0" applyFont="1" applyBorder="1" applyAlignment="1">
      <alignment wrapText="1"/>
    </xf>
    <xf numFmtId="0" fontId="3" fillId="0" borderId="24" xfId="0" applyFont="1" applyFill="1" applyBorder="1" applyAlignment="1">
      <alignment horizontal="center" vertical="top" wrapText="1"/>
    </xf>
    <xf numFmtId="0" fontId="3" fillId="0" borderId="24" xfId="0" applyFont="1" applyFill="1" applyBorder="1" applyAlignment="1">
      <alignment horizontal="center" vertical="top"/>
    </xf>
    <xf numFmtId="0" fontId="3" fillId="0" borderId="24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/>
    </xf>
    <xf numFmtId="164" fontId="3" fillId="0" borderId="24" xfId="0" applyNumberFormat="1" applyFont="1" applyBorder="1" applyAlignment="1">
      <alignment horizontal="center" vertical="top" textRotation="90"/>
    </xf>
    <xf numFmtId="164" fontId="3" fillId="0" borderId="38" xfId="0" applyNumberFormat="1" applyFont="1" applyBorder="1" applyAlignment="1">
      <alignment horizontal="center" vertical="top" textRotation="90"/>
    </xf>
    <xf numFmtId="1" fontId="14" fillId="0" borderId="9" xfId="0" applyNumberFormat="1" applyFont="1" applyFill="1" applyBorder="1" applyAlignment="1">
      <alignment horizontal="center"/>
    </xf>
    <xf numFmtId="0" fontId="10" fillId="0" borderId="39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1" fontId="12" fillId="0" borderId="11" xfId="0" applyNumberFormat="1" applyFont="1" applyFill="1" applyBorder="1" applyAlignment="1">
      <alignment horizontal="center"/>
    </xf>
    <xf numFmtId="165" fontId="3" fillId="0" borderId="16" xfId="0" applyNumberFormat="1" applyFont="1" applyFill="1" applyBorder="1" applyAlignment="1">
      <alignment horizontal="center"/>
    </xf>
    <xf numFmtId="164" fontId="3" fillId="0" borderId="39" xfId="0" applyNumberFormat="1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164" fontId="1" fillId="0" borderId="41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0" fontId="16" fillId="0" borderId="36" xfId="0" applyFont="1" applyBorder="1" applyAlignment="1">
      <alignment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37" xfId="0" applyFont="1" applyBorder="1" applyAlignment="1">
      <alignment vertical="center" wrapText="1"/>
    </xf>
    <xf numFmtId="0" fontId="16" fillId="0" borderId="42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0" fontId="16" fillId="0" borderId="24" xfId="0" applyFont="1" applyBorder="1" applyAlignment="1">
      <alignment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38" xfId="0" applyFont="1" applyBorder="1" applyAlignment="1">
      <alignment vertical="center" wrapText="1"/>
    </xf>
    <xf numFmtId="1" fontId="9" fillId="0" borderId="20" xfId="0" applyNumberFormat="1" applyFont="1" applyFill="1" applyBorder="1" applyAlignment="1">
      <alignment horizontal="center"/>
    </xf>
    <xf numFmtId="1" fontId="14" fillId="0" borderId="36" xfId="0" applyNumberFormat="1" applyFont="1" applyFill="1" applyBorder="1" applyAlignment="1">
      <alignment horizontal="center"/>
    </xf>
    <xf numFmtId="0" fontId="11" fillId="0" borderId="36" xfId="0" applyFont="1" applyFill="1" applyBorder="1" applyAlignment="1">
      <alignment horizontal="center"/>
    </xf>
    <xf numFmtId="0" fontId="1" fillId="0" borderId="36" xfId="0" applyFont="1" applyFill="1" applyBorder="1" applyAlignment="1">
      <alignment horizontal="center"/>
    </xf>
    <xf numFmtId="1" fontId="8" fillId="0" borderId="36" xfId="0" applyNumberFormat="1" applyFont="1" applyFill="1" applyBorder="1" applyAlignment="1">
      <alignment horizontal="center"/>
    </xf>
    <xf numFmtId="1" fontId="12" fillId="0" borderId="36" xfId="0" applyNumberFormat="1" applyFont="1" applyFill="1" applyBorder="1" applyAlignment="1">
      <alignment horizontal="center"/>
    </xf>
    <xf numFmtId="165" fontId="3" fillId="0" borderId="36" xfId="0" applyNumberFormat="1" applyFont="1" applyFill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164" fontId="1" fillId="0" borderId="36" xfId="0" applyNumberFormat="1" applyFont="1" applyBorder="1" applyAlignment="1">
      <alignment horizontal="center"/>
    </xf>
    <xf numFmtId="164" fontId="1" fillId="0" borderId="37" xfId="0" applyNumberFormat="1" applyFont="1" applyBorder="1" applyAlignment="1">
      <alignment horizontal="center"/>
    </xf>
    <xf numFmtId="1" fontId="9" fillId="0" borderId="22" xfId="0" applyNumberFormat="1" applyFont="1" applyFill="1" applyBorder="1" applyAlignment="1">
      <alignment horizontal="center"/>
    </xf>
    <xf numFmtId="164" fontId="1" fillId="0" borderId="42" xfId="0" applyNumberFormat="1" applyFont="1" applyBorder="1" applyAlignment="1">
      <alignment horizontal="center"/>
    </xf>
    <xf numFmtId="1" fontId="9" fillId="0" borderId="23" xfId="0" applyNumberFormat="1" applyFont="1" applyFill="1" applyBorder="1" applyAlignment="1">
      <alignment horizontal="center"/>
    </xf>
    <xf numFmtId="1" fontId="14" fillId="0" borderId="24" xfId="0" applyNumberFormat="1" applyFont="1" applyFill="1" applyBorder="1" applyAlignment="1">
      <alignment horizontal="center"/>
    </xf>
    <xf numFmtId="0" fontId="11" fillId="0" borderId="24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1" fontId="8" fillId="0" borderId="24" xfId="0" applyNumberFormat="1" applyFont="1" applyFill="1" applyBorder="1" applyAlignment="1">
      <alignment horizontal="center"/>
    </xf>
    <xf numFmtId="1" fontId="12" fillId="0" borderId="24" xfId="0" applyNumberFormat="1" applyFont="1" applyFill="1" applyBorder="1" applyAlignment="1">
      <alignment horizontal="center"/>
    </xf>
    <xf numFmtId="165" fontId="3" fillId="0" borderId="24" xfId="0" applyNumberFormat="1" applyFont="1" applyFill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164" fontId="1" fillId="0" borderId="24" xfId="0" applyNumberFormat="1" applyFont="1" applyBorder="1" applyAlignment="1">
      <alignment horizontal="center"/>
    </xf>
    <xf numFmtId="164" fontId="1" fillId="0" borderId="38" xfId="0" applyNumberFormat="1" applyFont="1" applyBorder="1" applyAlignment="1">
      <alignment horizont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" fontId="9" fillId="0" borderId="12" xfId="0" applyNumberFormat="1" applyFont="1" applyFill="1" applyBorder="1" applyAlignment="1">
      <alignment horizontal="center"/>
    </xf>
    <xf numFmtId="1" fontId="9" fillId="0" borderId="10" xfId="0" applyNumberFormat="1" applyFont="1" applyFill="1" applyBorder="1" applyAlignment="1">
      <alignment horizontal="center"/>
    </xf>
    <xf numFmtId="1" fontId="9" fillId="0" borderId="25" xfId="0" applyNumberFormat="1" applyFont="1" applyFill="1" applyBorder="1" applyAlignment="1">
      <alignment horizontal="center"/>
    </xf>
    <xf numFmtId="49" fontId="15" fillId="0" borderId="24" xfId="0" applyNumberFormat="1" applyFont="1" applyFill="1" applyBorder="1" applyAlignment="1">
      <alignment horizontal="center"/>
    </xf>
    <xf numFmtId="49" fontId="15" fillId="0" borderId="36" xfId="0" applyNumberFormat="1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/>
    </xf>
    <xf numFmtId="0" fontId="21" fillId="0" borderId="36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1" fillId="0" borderId="24" xfId="0" applyFont="1" applyFill="1" applyBorder="1" applyAlignment="1">
      <alignment horizontal="center"/>
    </xf>
    <xf numFmtId="49" fontId="15" fillId="0" borderId="41" xfId="0" applyNumberFormat="1" applyFont="1" applyFill="1" applyBorder="1" applyAlignment="1">
      <alignment horizontal="center"/>
    </xf>
    <xf numFmtId="49" fontId="15" fillId="0" borderId="3" xfId="0" applyNumberFormat="1" applyFont="1" applyFill="1" applyBorder="1" applyAlignment="1">
      <alignment horizontal="center"/>
    </xf>
    <xf numFmtId="164" fontId="1" fillId="0" borderId="40" xfId="0" applyNumberFormat="1" applyFont="1" applyFill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0" fontId="17" fillId="0" borderId="35" xfId="0" applyFont="1" applyBorder="1" applyAlignment="1">
      <alignment horizontal="center" wrapText="1"/>
    </xf>
    <xf numFmtId="0" fontId="6" fillId="0" borderId="36" xfId="0" applyFont="1" applyFill="1" applyBorder="1" applyAlignment="1">
      <alignment horizontal="center" wrapText="1"/>
    </xf>
    <xf numFmtId="0" fontId="13" fillId="0" borderId="32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3" fillId="0" borderId="27" xfId="0" applyFont="1" applyFill="1" applyBorder="1" applyAlignment="1">
      <alignment horizontal="center" vertical="top" wrapText="1"/>
    </xf>
    <xf numFmtId="0" fontId="3" fillId="0" borderId="28" xfId="0" applyFont="1" applyFill="1" applyBorder="1" applyAlignment="1">
      <alignment horizontal="center" vertical="top" wrapText="1"/>
    </xf>
    <xf numFmtId="0" fontId="4" fillId="0" borderId="36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 vertical="top" wrapText="1"/>
    </xf>
    <xf numFmtId="1" fontId="5" fillId="0" borderId="36" xfId="0" applyNumberFormat="1" applyFont="1" applyBorder="1" applyAlignment="1">
      <alignment horizontal="center" vertical="top" wrapText="1"/>
    </xf>
    <xf numFmtId="1" fontId="5" fillId="0" borderId="24" xfId="0" applyNumberFormat="1" applyFont="1" applyBorder="1" applyAlignment="1">
      <alignment horizontal="center" vertical="top" wrapText="1"/>
    </xf>
    <xf numFmtId="0" fontId="6" fillId="0" borderId="36" xfId="0" applyFont="1" applyFill="1" applyBorder="1" applyAlignment="1">
      <alignment horizontal="center"/>
    </xf>
    <xf numFmtId="0" fontId="6" fillId="0" borderId="36" xfId="0" applyFont="1" applyBorder="1" applyAlignment="1">
      <alignment horizontal="center" vertical="top" textRotation="90" wrapText="1"/>
    </xf>
    <xf numFmtId="0" fontId="6" fillId="0" borderId="24" xfId="0" applyFont="1" applyBorder="1" applyAlignment="1">
      <alignment horizontal="center" vertical="top" textRotation="90" wrapText="1"/>
    </xf>
    <xf numFmtId="0" fontId="6" fillId="0" borderId="37" xfId="0" applyFont="1" applyBorder="1" applyAlignment="1">
      <alignment horizontal="center" vertical="top" wrapText="1"/>
    </xf>
    <xf numFmtId="0" fontId="6" fillId="0" borderId="38" xfId="0" applyFont="1" applyBorder="1" applyAlignment="1">
      <alignment horizontal="center" vertical="top" wrapText="1"/>
    </xf>
    <xf numFmtId="0" fontId="6" fillId="0" borderId="35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1" fontId="6" fillId="0" borderId="36" xfId="0" applyNumberFormat="1" applyFont="1" applyBorder="1" applyAlignment="1">
      <alignment horizontal="center" vertical="top" textRotation="90" wrapText="1"/>
    </xf>
    <xf numFmtId="1" fontId="6" fillId="0" borderId="24" xfId="0" applyNumberFormat="1" applyFont="1" applyBorder="1" applyAlignment="1">
      <alignment horizontal="center" vertical="top" textRotation="90" wrapText="1"/>
    </xf>
    <xf numFmtId="0" fontId="7" fillId="0" borderId="20" xfId="0" applyFont="1" applyFill="1" applyBorder="1" applyAlignment="1">
      <alignment horizontal="center" vertical="top" wrapText="1"/>
    </xf>
    <xf numFmtId="0" fontId="7" fillId="0" borderId="23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center" vertical="top" wrapText="1"/>
    </xf>
    <xf numFmtId="0" fontId="7" fillId="0" borderId="24" xfId="0" applyFont="1" applyFill="1" applyBorder="1" applyAlignment="1">
      <alignment horizontal="center" vertical="top" wrapText="1"/>
    </xf>
    <xf numFmtId="0" fontId="3" fillId="0" borderId="30" xfId="0" applyFont="1" applyFill="1" applyBorder="1" applyAlignment="1">
      <alignment horizontal="center" vertical="top" wrapText="1"/>
    </xf>
    <xf numFmtId="0" fontId="3" fillId="0" borderId="19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wrapText="1"/>
    </xf>
    <xf numFmtId="0" fontId="17" fillId="0" borderId="14" xfId="0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</cellXfs>
  <cellStyles count="1">
    <cellStyle name="normálne" xfId="0" builtinId="0"/>
  </cellStyles>
  <dxfs count="0"/>
  <tableStyles count="0" defaultTableStyle="TableStyleMedium2" defaultPivotStyle="PivotStyleLight16"/>
  <colors>
    <mruColors>
      <color rgb="FF00FFFF"/>
      <color rgb="FF66FFFF"/>
      <color rgb="FFCCFFFF"/>
      <color rgb="FFFF00FF"/>
      <color rgb="FFFF66FF"/>
      <color rgb="FFFF99FF"/>
      <color rgb="FFFFCCFF"/>
      <color rgb="FFFF33CC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400050</xdr:colOff>
      <xdr:row>0</xdr:row>
      <xdr:rowOff>171450</xdr:rowOff>
    </xdr:from>
    <xdr:to>
      <xdr:col>21</xdr:col>
      <xdr:colOff>64028</xdr:colOff>
      <xdr:row>0</xdr:row>
      <xdr:rowOff>929640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34375" y="171450"/>
          <a:ext cx="4293128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0</xdr:row>
      <xdr:rowOff>76200</xdr:rowOff>
    </xdr:from>
    <xdr:to>
      <xdr:col>2</xdr:col>
      <xdr:colOff>504825</xdr:colOff>
      <xdr:row>0</xdr:row>
      <xdr:rowOff>996881</xdr:rowOff>
    </xdr:to>
    <xdr:pic>
      <xdr:nvPicPr>
        <xdr:cNvPr id="3" name="Obrázok 3">
          <a:extLst>
            <a:ext uri="{FF2B5EF4-FFF2-40B4-BE49-F238E27FC236}">
              <a16:creationId xmlns="" xmlns:a16="http://schemas.microsoft.com/office/drawing/2014/main" id="{E12705E1-6FE1-48E7-83F6-DB7BBE46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6200"/>
          <a:ext cx="809625" cy="9206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428624</xdr:colOff>
      <xdr:row>0</xdr:row>
      <xdr:rowOff>333374</xdr:rowOff>
    </xdr:from>
    <xdr:to>
      <xdr:col>9</xdr:col>
      <xdr:colOff>1829861</xdr:colOff>
      <xdr:row>0</xdr:row>
      <xdr:rowOff>742949</xdr:rowOff>
    </xdr:to>
    <xdr:pic>
      <xdr:nvPicPr>
        <xdr:cNvPr id="4" name="Picture 4" descr="81a4d6e5-5042-4d44-9c51-7b66389dbb3e@oran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96074" y="333374"/>
          <a:ext cx="1401237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112396</xdr:colOff>
      <xdr:row>0</xdr:row>
      <xdr:rowOff>22860</xdr:rowOff>
    </xdr:from>
    <xdr:to>
      <xdr:col>1</xdr:col>
      <xdr:colOff>335280</xdr:colOff>
      <xdr:row>0</xdr:row>
      <xdr:rowOff>739140</xdr:rowOff>
    </xdr:to>
    <xdr:pic>
      <xdr:nvPicPr>
        <xdr:cNvPr id="2" name="Obrázok 3">
          <a:extLst>
            <a:ext uri="{FF2B5EF4-FFF2-40B4-BE49-F238E27FC236}">
              <a16:creationId xmlns="" xmlns:a16="http://schemas.microsoft.com/office/drawing/2014/main" id="{E12705E1-6FE1-48E7-83F6-DB7BBE46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6" y="22860"/>
          <a:ext cx="756284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0</xdr:colOff>
      <xdr:row>0</xdr:row>
      <xdr:rowOff>283420</xdr:rowOff>
    </xdr:from>
    <xdr:to>
      <xdr:col>7</xdr:col>
      <xdr:colOff>803092</xdr:colOff>
      <xdr:row>0</xdr:row>
      <xdr:rowOff>518160</xdr:rowOff>
    </xdr:to>
    <xdr:pic>
      <xdr:nvPicPr>
        <xdr:cNvPr id="4" name="Picture 4" descr="81a4d6e5-5042-4d44-9c51-7b66389dbb3e@oran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36820" y="283420"/>
          <a:ext cx="803092" cy="23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112396</xdr:colOff>
      <xdr:row>0</xdr:row>
      <xdr:rowOff>22860</xdr:rowOff>
    </xdr:from>
    <xdr:to>
      <xdr:col>1</xdr:col>
      <xdr:colOff>335280</xdr:colOff>
      <xdr:row>0</xdr:row>
      <xdr:rowOff>739140</xdr:rowOff>
    </xdr:to>
    <xdr:pic>
      <xdr:nvPicPr>
        <xdr:cNvPr id="2" name="Obrázok 3">
          <a:extLst>
            <a:ext uri="{FF2B5EF4-FFF2-40B4-BE49-F238E27FC236}">
              <a16:creationId xmlns="" xmlns:a16="http://schemas.microsoft.com/office/drawing/2014/main" id="{E12705E1-6FE1-48E7-83F6-DB7BBE46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6" y="22860"/>
          <a:ext cx="756284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53340</xdr:colOff>
      <xdr:row>0</xdr:row>
      <xdr:rowOff>298660</xdr:rowOff>
    </xdr:from>
    <xdr:to>
      <xdr:col>6</xdr:col>
      <xdr:colOff>856432</xdr:colOff>
      <xdr:row>0</xdr:row>
      <xdr:rowOff>533400</xdr:rowOff>
    </xdr:to>
    <xdr:pic>
      <xdr:nvPicPr>
        <xdr:cNvPr id="3" name="Picture 4" descr="81a4d6e5-5042-4d44-9c51-7b66389dbb3e@oran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80660" y="298660"/>
          <a:ext cx="803092" cy="23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112396</xdr:colOff>
      <xdr:row>0</xdr:row>
      <xdr:rowOff>22860</xdr:rowOff>
    </xdr:from>
    <xdr:to>
      <xdr:col>1</xdr:col>
      <xdr:colOff>335280</xdr:colOff>
      <xdr:row>0</xdr:row>
      <xdr:rowOff>739140</xdr:rowOff>
    </xdr:to>
    <xdr:pic>
      <xdr:nvPicPr>
        <xdr:cNvPr id="2" name="Obrázok 3">
          <a:extLst>
            <a:ext uri="{FF2B5EF4-FFF2-40B4-BE49-F238E27FC236}">
              <a16:creationId xmlns="" xmlns:a16="http://schemas.microsoft.com/office/drawing/2014/main" id="{E12705E1-6FE1-48E7-83F6-DB7BBE46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6" y="22860"/>
          <a:ext cx="756284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53340</xdr:colOff>
      <xdr:row>0</xdr:row>
      <xdr:rowOff>298660</xdr:rowOff>
    </xdr:from>
    <xdr:to>
      <xdr:col>6</xdr:col>
      <xdr:colOff>856432</xdr:colOff>
      <xdr:row>0</xdr:row>
      <xdr:rowOff>533400</xdr:rowOff>
    </xdr:to>
    <xdr:pic>
      <xdr:nvPicPr>
        <xdr:cNvPr id="3" name="Picture 4" descr="81a4d6e5-5042-4d44-9c51-7b66389dbb3e@oran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4420" y="298660"/>
          <a:ext cx="803092" cy="23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Z26"/>
  <sheetViews>
    <sheetView topLeftCell="B1" zoomScale="80" zoomScaleNormal="80" workbookViewId="0">
      <selection activeCell="J29" sqref="J29"/>
    </sheetView>
  </sheetViews>
  <sheetFormatPr defaultColWidth="9.109375" defaultRowHeight="10.199999999999999"/>
  <cols>
    <col min="1" max="1" width="7.6640625" style="1" hidden="1" customWidth="1"/>
    <col min="2" max="2" width="7.6640625" style="1" customWidth="1"/>
    <col min="3" max="3" width="13.5546875" style="2" customWidth="1"/>
    <col min="4" max="4" width="16.33203125" style="2" customWidth="1"/>
    <col min="5" max="5" width="9.88671875" style="7" customWidth="1"/>
    <col min="6" max="6" width="6" style="7" customWidth="1"/>
    <col min="7" max="7" width="8.6640625" style="1" customWidth="1"/>
    <col min="8" max="8" width="13.33203125" style="1" customWidth="1"/>
    <col min="9" max="9" width="8.33203125" style="1" customWidth="1"/>
    <col min="10" max="10" width="31.88671875" style="2" customWidth="1"/>
    <col min="11" max="11" width="30" style="2" hidden="1" customWidth="1"/>
    <col min="12" max="13" width="8.6640625" style="2" customWidth="1"/>
    <col min="14" max="20" width="6.6640625" style="3" customWidth="1"/>
    <col min="21" max="22" width="3.6640625" style="1" customWidth="1"/>
    <col min="23" max="23" width="3.6640625" style="6" customWidth="1"/>
    <col min="24" max="25" width="3.6640625" style="1" customWidth="1"/>
    <col min="26" max="26" width="3.6640625" style="6" customWidth="1"/>
    <col min="27" max="29" width="3.6640625" style="1" customWidth="1"/>
    <col min="30" max="16384" width="9.109375" style="1"/>
  </cols>
  <sheetData>
    <row r="1" spans="1:26" ht="90" customHeight="1" thickBot="1">
      <c r="A1" s="19" t="s">
        <v>96</v>
      </c>
      <c r="B1" s="64"/>
      <c r="C1" s="65"/>
      <c r="D1" s="132" t="s">
        <v>83</v>
      </c>
      <c r="E1" s="132"/>
      <c r="F1" s="132"/>
      <c r="G1" s="132"/>
      <c r="H1" s="132"/>
      <c r="I1" s="132"/>
      <c r="J1" s="66"/>
      <c r="K1" s="134"/>
      <c r="L1" s="134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6"/>
    </row>
    <row r="2" spans="1:26" ht="30.75" customHeight="1">
      <c r="A2" s="139" t="s">
        <v>18</v>
      </c>
      <c r="B2" s="158" t="s">
        <v>81</v>
      </c>
      <c r="C2" s="141" t="s">
        <v>0</v>
      </c>
      <c r="D2" s="141" t="s">
        <v>1</v>
      </c>
      <c r="E2" s="143" t="s">
        <v>14</v>
      </c>
      <c r="F2" s="152" t="s">
        <v>20</v>
      </c>
      <c r="G2" s="146" t="s">
        <v>4</v>
      </c>
      <c r="H2" s="146" t="s">
        <v>21</v>
      </c>
      <c r="I2" s="146" t="s">
        <v>19</v>
      </c>
      <c r="J2" s="148" t="s">
        <v>2</v>
      </c>
      <c r="K2" s="150" t="s">
        <v>5</v>
      </c>
      <c r="L2" s="154" t="s">
        <v>3</v>
      </c>
      <c r="M2" s="156" t="s">
        <v>15</v>
      </c>
      <c r="N2" s="145" t="s">
        <v>13</v>
      </c>
      <c r="O2" s="145"/>
      <c r="P2" s="145"/>
      <c r="Q2" s="145"/>
      <c r="R2" s="133" t="s">
        <v>82</v>
      </c>
      <c r="S2" s="133"/>
      <c r="T2" s="133"/>
      <c r="U2" s="137" t="s">
        <v>6</v>
      </c>
      <c r="V2" s="137"/>
      <c r="W2" s="137"/>
      <c r="X2" s="137" t="s">
        <v>7</v>
      </c>
      <c r="Y2" s="137"/>
      <c r="Z2" s="138"/>
    </row>
    <row r="3" spans="1:26" ht="48.75" customHeight="1" thickBot="1">
      <c r="A3" s="140"/>
      <c r="B3" s="159"/>
      <c r="C3" s="142"/>
      <c r="D3" s="142"/>
      <c r="E3" s="144"/>
      <c r="F3" s="153"/>
      <c r="G3" s="147"/>
      <c r="H3" s="147"/>
      <c r="I3" s="147"/>
      <c r="J3" s="149"/>
      <c r="K3" s="151"/>
      <c r="L3" s="155"/>
      <c r="M3" s="157"/>
      <c r="N3" s="67" t="s">
        <v>11</v>
      </c>
      <c r="O3" s="67" t="s">
        <v>12</v>
      </c>
      <c r="P3" s="68" t="s">
        <v>10</v>
      </c>
      <c r="Q3" s="68" t="s">
        <v>16</v>
      </c>
      <c r="R3" s="67" t="s">
        <v>11</v>
      </c>
      <c r="S3" s="67" t="s">
        <v>12</v>
      </c>
      <c r="T3" s="67" t="s">
        <v>17</v>
      </c>
      <c r="U3" s="69" t="s">
        <v>8</v>
      </c>
      <c r="V3" s="70" t="s">
        <v>9</v>
      </c>
      <c r="W3" s="71" t="s">
        <v>10</v>
      </c>
      <c r="X3" s="69" t="s">
        <v>8</v>
      </c>
      <c r="Y3" s="70" t="s">
        <v>9</v>
      </c>
      <c r="Z3" s="72" t="s">
        <v>10</v>
      </c>
    </row>
    <row r="4" spans="1:26" ht="20.100000000000001" hidden="1" customHeight="1">
      <c r="A4" s="51">
        <v>10086</v>
      </c>
      <c r="B4" s="21">
        <v>3</v>
      </c>
      <c r="C4" s="84" t="s">
        <v>28</v>
      </c>
      <c r="D4" s="84" t="s">
        <v>74</v>
      </c>
      <c r="E4" s="85">
        <v>2006</v>
      </c>
      <c r="F4" s="85" t="s">
        <v>24</v>
      </c>
      <c r="G4" s="85" t="s">
        <v>25</v>
      </c>
      <c r="H4" s="85" t="s">
        <v>26</v>
      </c>
      <c r="I4" s="85" t="s">
        <v>73</v>
      </c>
      <c r="J4" s="86" t="s">
        <v>27</v>
      </c>
      <c r="K4" s="52" t="s">
        <v>65</v>
      </c>
      <c r="L4" s="92"/>
      <c r="M4" s="93"/>
      <c r="N4" s="125">
        <v>1</v>
      </c>
      <c r="O4" s="94">
        <v>1</v>
      </c>
      <c r="P4" s="95">
        <v>41.5</v>
      </c>
      <c r="Q4" s="123" t="s">
        <v>110</v>
      </c>
      <c r="R4" s="96">
        <v>2</v>
      </c>
      <c r="S4" s="97">
        <v>2</v>
      </c>
      <c r="T4" s="98">
        <f t="shared" ref="T4:T8" si="0">GEOMEAN(U4,X4)</f>
        <v>2.2360679774997898</v>
      </c>
      <c r="U4" s="99">
        <v>2.5</v>
      </c>
      <c r="V4" s="100">
        <v>2</v>
      </c>
      <c r="W4" s="101">
        <v>34.5</v>
      </c>
      <c r="X4" s="99">
        <v>2</v>
      </c>
      <c r="Y4" s="100">
        <v>1</v>
      </c>
      <c r="Z4" s="102">
        <v>51</v>
      </c>
    </row>
    <row r="5" spans="1:26" ht="20.100000000000001" hidden="1" customHeight="1">
      <c r="A5" s="31">
        <v>7882</v>
      </c>
      <c r="B5" s="22">
        <v>1</v>
      </c>
      <c r="C5" s="15" t="s">
        <v>76</v>
      </c>
      <c r="D5" s="15" t="s">
        <v>74</v>
      </c>
      <c r="E5" s="16">
        <v>2002</v>
      </c>
      <c r="F5" s="16" t="s">
        <v>24</v>
      </c>
      <c r="G5" s="16" t="s">
        <v>34</v>
      </c>
      <c r="H5" s="16" t="s">
        <v>26</v>
      </c>
      <c r="I5" s="16" t="s">
        <v>73</v>
      </c>
      <c r="J5" s="87" t="s">
        <v>27</v>
      </c>
      <c r="K5" s="53" t="s">
        <v>66</v>
      </c>
      <c r="L5" s="103"/>
      <c r="M5" s="54"/>
      <c r="N5" s="126">
        <v>2</v>
      </c>
      <c r="O5" s="55">
        <v>1</v>
      </c>
      <c r="P5" s="56">
        <v>41.5</v>
      </c>
      <c r="Q5" s="124" t="s">
        <v>108</v>
      </c>
      <c r="R5" s="57">
        <v>4</v>
      </c>
      <c r="S5" s="58">
        <v>1</v>
      </c>
      <c r="T5" s="59">
        <f t="shared" si="0"/>
        <v>3.5355339059327378</v>
      </c>
      <c r="U5" s="60">
        <v>2.5</v>
      </c>
      <c r="V5" s="61">
        <v>2</v>
      </c>
      <c r="W5" s="62">
        <v>34.5</v>
      </c>
      <c r="X5" s="60">
        <v>5</v>
      </c>
      <c r="Y5" s="61">
        <v>5</v>
      </c>
      <c r="Z5" s="104">
        <v>47</v>
      </c>
    </row>
    <row r="6" spans="1:26" ht="20.100000000000001" hidden="1" customHeight="1">
      <c r="A6" s="31">
        <v>11794</v>
      </c>
      <c r="B6" s="22">
        <v>2</v>
      </c>
      <c r="C6" s="15" t="s">
        <v>22</v>
      </c>
      <c r="D6" s="15" t="s">
        <v>23</v>
      </c>
      <c r="E6" s="16">
        <v>2006</v>
      </c>
      <c r="F6" s="16" t="s">
        <v>24</v>
      </c>
      <c r="G6" s="16" t="s">
        <v>25</v>
      </c>
      <c r="H6" s="16" t="s">
        <v>26</v>
      </c>
      <c r="I6" s="16" t="s">
        <v>73</v>
      </c>
      <c r="J6" s="87" t="s">
        <v>27</v>
      </c>
      <c r="K6" s="53" t="s">
        <v>64</v>
      </c>
      <c r="L6" s="103"/>
      <c r="M6" s="54"/>
      <c r="N6" s="126">
        <v>3</v>
      </c>
      <c r="O6" s="55">
        <v>2</v>
      </c>
      <c r="P6" s="56">
        <v>40.5</v>
      </c>
      <c r="Q6" s="124" t="s">
        <v>111</v>
      </c>
      <c r="R6" s="57">
        <v>1</v>
      </c>
      <c r="S6" s="58">
        <v>1</v>
      </c>
      <c r="T6" s="59">
        <f t="shared" si="0"/>
        <v>1.4142135623730949</v>
      </c>
      <c r="U6" s="60">
        <v>1</v>
      </c>
      <c r="V6" s="61">
        <v>1</v>
      </c>
      <c r="W6" s="62">
        <v>35.5</v>
      </c>
      <c r="X6" s="60">
        <v>2</v>
      </c>
      <c r="Y6" s="61">
        <v>1</v>
      </c>
      <c r="Z6" s="104">
        <v>51</v>
      </c>
    </row>
    <row r="7" spans="1:26" ht="20.100000000000001" hidden="1" customHeight="1">
      <c r="A7" s="31">
        <v>13748</v>
      </c>
      <c r="B7" s="22">
        <v>4</v>
      </c>
      <c r="C7" s="15" t="s">
        <v>29</v>
      </c>
      <c r="D7" s="15" t="s">
        <v>30</v>
      </c>
      <c r="E7" s="16">
        <v>2007</v>
      </c>
      <c r="F7" s="16" t="s">
        <v>24</v>
      </c>
      <c r="G7" s="16" t="s">
        <v>25</v>
      </c>
      <c r="H7" s="16" t="s">
        <v>26</v>
      </c>
      <c r="I7" s="16" t="s">
        <v>73</v>
      </c>
      <c r="J7" s="87" t="s">
        <v>27</v>
      </c>
      <c r="K7" s="53"/>
      <c r="L7" s="103"/>
      <c r="M7" s="54"/>
      <c r="N7" s="126">
        <v>4</v>
      </c>
      <c r="O7" s="55">
        <v>3</v>
      </c>
      <c r="P7" s="56">
        <v>40.5</v>
      </c>
      <c r="Q7" s="124" t="s">
        <v>109</v>
      </c>
      <c r="R7" s="57">
        <v>3</v>
      </c>
      <c r="S7" s="58">
        <v>3</v>
      </c>
      <c r="T7" s="59">
        <f t="shared" si="0"/>
        <v>3.1622776601683795</v>
      </c>
      <c r="U7" s="63">
        <v>5</v>
      </c>
      <c r="V7" s="61">
        <v>5</v>
      </c>
      <c r="W7" s="62">
        <v>31.5</v>
      </c>
      <c r="X7" s="63">
        <v>2</v>
      </c>
      <c r="Y7" s="61">
        <v>1</v>
      </c>
      <c r="Z7" s="104">
        <v>51</v>
      </c>
    </row>
    <row r="8" spans="1:26" ht="20.100000000000001" hidden="1" customHeight="1" thickBot="1">
      <c r="A8" s="31">
        <v>19563</v>
      </c>
      <c r="B8" s="88">
        <v>7</v>
      </c>
      <c r="C8" s="89" t="s">
        <v>75</v>
      </c>
      <c r="D8" s="89" t="s">
        <v>32</v>
      </c>
      <c r="E8" s="90">
        <v>2005</v>
      </c>
      <c r="F8" s="90" t="s">
        <v>24</v>
      </c>
      <c r="G8" s="90" t="s">
        <v>31</v>
      </c>
      <c r="H8" s="90" t="s">
        <v>26</v>
      </c>
      <c r="I8" s="90" t="s">
        <v>73</v>
      </c>
      <c r="J8" s="91" t="s">
        <v>33</v>
      </c>
      <c r="K8" s="53"/>
      <c r="L8" s="105"/>
      <c r="M8" s="106"/>
      <c r="N8" s="127">
        <v>5</v>
      </c>
      <c r="O8" s="107">
        <v>1</v>
      </c>
      <c r="P8" s="108">
        <v>17.5</v>
      </c>
      <c r="Q8" s="122" t="s">
        <v>107</v>
      </c>
      <c r="R8" s="109">
        <v>5</v>
      </c>
      <c r="S8" s="110">
        <v>1</v>
      </c>
      <c r="T8" s="111">
        <f t="shared" si="0"/>
        <v>4</v>
      </c>
      <c r="U8" s="112">
        <v>4</v>
      </c>
      <c r="V8" s="113">
        <v>4</v>
      </c>
      <c r="W8" s="114">
        <v>33.5</v>
      </c>
      <c r="X8" s="112">
        <v>4</v>
      </c>
      <c r="Y8" s="113">
        <v>4</v>
      </c>
      <c r="Z8" s="115">
        <v>47.5</v>
      </c>
    </row>
    <row r="9" spans="1:26" ht="20.100000000000001" customHeight="1">
      <c r="A9" s="31">
        <v>10247</v>
      </c>
      <c r="B9" s="17">
        <v>12</v>
      </c>
      <c r="C9" s="17" t="s">
        <v>39</v>
      </c>
      <c r="D9" s="17" t="s">
        <v>62</v>
      </c>
      <c r="E9" s="18">
        <v>2001</v>
      </c>
      <c r="F9" s="18" t="s">
        <v>37</v>
      </c>
      <c r="G9" s="18" t="s">
        <v>60</v>
      </c>
      <c r="H9" s="18" t="s">
        <v>26</v>
      </c>
      <c r="I9" s="18" t="s">
        <v>73</v>
      </c>
      <c r="J9" s="32" t="s">
        <v>63</v>
      </c>
      <c r="K9" s="25" t="s">
        <v>72</v>
      </c>
      <c r="L9" s="119"/>
      <c r="M9" s="73"/>
      <c r="N9" s="74">
        <v>1</v>
      </c>
      <c r="O9" s="75"/>
      <c r="P9" s="130">
        <v>44</v>
      </c>
      <c r="Q9" s="128" t="s">
        <v>112</v>
      </c>
      <c r="R9" s="76">
        <v>1</v>
      </c>
      <c r="S9" s="77"/>
      <c r="T9" s="78">
        <f t="shared" ref="T9:T23" si="1">GEOMEAN(U9,X9)</f>
        <v>1</v>
      </c>
      <c r="U9" s="79">
        <v>1</v>
      </c>
      <c r="V9" s="80">
        <v>1</v>
      </c>
      <c r="W9" s="81">
        <v>41</v>
      </c>
      <c r="X9" s="82">
        <v>1</v>
      </c>
      <c r="Y9" s="80">
        <v>1</v>
      </c>
      <c r="Z9" s="83">
        <v>43</v>
      </c>
    </row>
    <row r="10" spans="1:26" ht="20.100000000000001" customHeight="1">
      <c r="A10" s="31">
        <v>779</v>
      </c>
      <c r="B10" s="15">
        <v>8</v>
      </c>
      <c r="C10" s="15" t="s">
        <v>55</v>
      </c>
      <c r="D10" s="15" t="s">
        <v>56</v>
      </c>
      <c r="E10" s="16">
        <v>2003</v>
      </c>
      <c r="F10" s="16" t="s">
        <v>37</v>
      </c>
      <c r="G10" s="16" t="s">
        <v>34</v>
      </c>
      <c r="H10" s="16" t="s">
        <v>26</v>
      </c>
      <c r="I10" s="16" t="s">
        <v>73</v>
      </c>
      <c r="J10" s="24" t="s">
        <v>27</v>
      </c>
      <c r="K10" s="25"/>
      <c r="L10" s="120"/>
      <c r="M10" s="13"/>
      <c r="N10" s="8">
        <v>2</v>
      </c>
      <c r="O10" s="10">
        <v>1</v>
      </c>
      <c r="P10" s="131">
        <v>36</v>
      </c>
      <c r="Q10" s="129" t="s">
        <v>114</v>
      </c>
      <c r="R10" s="9">
        <v>3</v>
      </c>
      <c r="S10" s="11">
        <v>1</v>
      </c>
      <c r="T10" s="14">
        <f t="shared" si="1"/>
        <v>4</v>
      </c>
      <c r="U10" s="44">
        <v>4</v>
      </c>
      <c r="V10" s="4">
        <v>2</v>
      </c>
      <c r="W10" s="5">
        <v>39.5</v>
      </c>
      <c r="X10" s="12">
        <v>4</v>
      </c>
      <c r="Y10" s="4">
        <v>4</v>
      </c>
      <c r="Z10" s="23">
        <v>39</v>
      </c>
    </row>
    <row r="11" spans="1:26" ht="20.100000000000001" customHeight="1">
      <c r="A11" s="31">
        <v>13942</v>
      </c>
      <c r="B11" s="15">
        <v>11</v>
      </c>
      <c r="C11" s="15" t="s">
        <v>80</v>
      </c>
      <c r="D11" s="15" t="s">
        <v>36</v>
      </c>
      <c r="E11" s="16">
        <v>2001</v>
      </c>
      <c r="F11" s="16" t="s">
        <v>37</v>
      </c>
      <c r="G11" s="16" t="s">
        <v>60</v>
      </c>
      <c r="H11" s="16" t="s">
        <v>26</v>
      </c>
      <c r="I11" s="16" t="s">
        <v>73</v>
      </c>
      <c r="J11" s="24" t="s">
        <v>59</v>
      </c>
      <c r="K11" s="25"/>
      <c r="L11" s="120"/>
      <c r="M11" s="13"/>
      <c r="N11" s="8">
        <v>3</v>
      </c>
      <c r="O11" s="10"/>
      <c r="P11" s="131">
        <v>34.5</v>
      </c>
      <c r="Q11" s="129" t="s">
        <v>113</v>
      </c>
      <c r="R11" s="9">
        <v>2</v>
      </c>
      <c r="S11" s="11"/>
      <c r="T11" s="14">
        <f t="shared" si="1"/>
        <v>3.1622776601683795</v>
      </c>
      <c r="U11" s="44">
        <v>4</v>
      </c>
      <c r="V11" s="4">
        <v>2</v>
      </c>
      <c r="W11" s="5">
        <v>39.5</v>
      </c>
      <c r="X11" s="12">
        <v>2.5</v>
      </c>
      <c r="Y11" s="4">
        <v>2</v>
      </c>
      <c r="Z11" s="23">
        <v>39.5</v>
      </c>
    </row>
    <row r="12" spans="1:26" ht="20.100000000000001" customHeight="1">
      <c r="A12" s="31">
        <v>5894</v>
      </c>
      <c r="B12" s="15">
        <v>17</v>
      </c>
      <c r="C12" s="15" t="s">
        <v>45</v>
      </c>
      <c r="D12" s="15" t="s">
        <v>46</v>
      </c>
      <c r="E12" s="16">
        <v>2006</v>
      </c>
      <c r="F12" s="16" t="s">
        <v>37</v>
      </c>
      <c r="G12" s="16" t="s">
        <v>25</v>
      </c>
      <c r="H12" s="16" t="s">
        <v>26</v>
      </c>
      <c r="I12" s="16" t="s">
        <v>73</v>
      </c>
      <c r="J12" s="24" t="s">
        <v>47</v>
      </c>
      <c r="K12" s="25"/>
      <c r="L12" s="120"/>
      <c r="M12" s="13"/>
      <c r="N12" s="8">
        <v>4</v>
      </c>
      <c r="O12" s="10">
        <v>1</v>
      </c>
      <c r="P12" s="131">
        <v>34.5</v>
      </c>
      <c r="Q12" s="129" t="s">
        <v>117</v>
      </c>
      <c r="R12" s="9">
        <v>6</v>
      </c>
      <c r="S12" s="11">
        <v>1</v>
      </c>
      <c r="T12" s="14">
        <f t="shared" si="1"/>
        <v>5.8094750193111251</v>
      </c>
      <c r="U12" s="44">
        <v>13.5</v>
      </c>
      <c r="V12" s="4">
        <v>13</v>
      </c>
      <c r="W12" s="5">
        <v>32.5</v>
      </c>
      <c r="X12" s="12">
        <v>2.5</v>
      </c>
      <c r="Y12" s="4">
        <v>2</v>
      </c>
      <c r="Z12" s="23">
        <v>39.5</v>
      </c>
    </row>
    <row r="13" spans="1:26" ht="20.100000000000001" customHeight="1">
      <c r="A13" s="31">
        <v>6530</v>
      </c>
      <c r="B13" s="15">
        <v>10</v>
      </c>
      <c r="C13" s="15" t="s">
        <v>79</v>
      </c>
      <c r="D13" s="15" t="s">
        <v>78</v>
      </c>
      <c r="E13" s="16">
        <v>1990</v>
      </c>
      <c r="F13" s="16" t="s">
        <v>37</v>
      </c>
      <c r="G13" s="16" t="s">
        <v>60</v>
      </c>
      <c r="H13" s="16" t="s">
        <v>26</v>
      </c>
      <c r="I13" s="16" t="s">
        <v>73</v>
      </c>
      <c r="J13" s="24" t="s">
        <v>61</v>
      </c>
      <c r="K13" s="25" t="s">
        <v>71</v>
      </c>
      <c r="L13" s="120"/>
      <c r="M13" s="13"/>
      <c r="N13" s="8">
        <v>5</v>
      </c>
      <c r="O13" s="10"/>
      <c r="P13" s="131">
        <v>34.5</v>
      </c>
      <c r="Q13" s="129" t="s">
        <v>118</v>
      </c>
      <c r="R13" s="9">
        <v>7</v>
      </c>
      <c r="S13" s="11"/>
      <c r="T13" s="14">
        <f t="shared" si="1"/>
        <v>5.9160797830996152</v>
      </c>
      <c r="U13" s="44">
        <v>7</v>
      </c>
      <c r="V13" s="4">
        <v>7</v>
      </c>
      <c r="W13" s="5">
        <v>38.5</v>
      </c>
      <c r="X13" s="12">
        <v>5</v>
      </c>
      <c r="Y13" s="4">
        <v>5</v>
      </c>
      <c r="Z13" s="23">
        <v>35</v>
      </c>
    </row>
    <row r="14" spans="1:26" ht="20.100000000000001" customHeight="1">
      <c r="A14" s="31">
        <v>12025</v>
      </c>
      <c r="B14" s="15">
        <v>20</v>
      </c>
      <c r="C14" s="15" t="s">
        <v>35</v>
      </c>
      <c r="D14" s="15" t="s">
        <v>52</v>
      </c>
      <c r="E14" s="16">
        <v>2004</v>
      </c>
      <c r="F14" s="16" t="s">
        <v>37</v>
      </c>
      <c r="G14" s="16" t="s">
        <v>31</v>
      </c>
      <c r="H14" s="16" t="s">
        <v>26</v>
      </c>
      <c r="I14" s="16" t="s">
        <v>73</v>
      </c>
      <c r="J14" s="24" t="s">
        <v>27</v>
      </c>
      <c r="K14" s="25" t="s">
        <v>69</v>
      </c>
      <c r="L14" s="120"/>
      <c r="M14" s="13"/>
      <c r="N14" s="8">
        <v>6</v>
      </c>
      <c r="O14" s="10">
        <v>1</v>
      </c>
      <c r="P14" s="131">
        <v>31.5</v>
      </c>
      <c r="Q14" s="129" t="s">
        <v>115</v>
      </c>
      <c r="R14" s="9">
        <v>4</v>
      </c>
      <c r="S14" s="11">
        <v>1</v>
      </c>
      <c r="T14" s="14">
        <f t="shared" si="1"/>
        <v>4.8989794855663567</v>
      </c>
      <c r="U14" s="44">
        <v>4</v>
      </c>
      <c r="V14" s="4">
        <v>2</v>
      </c>
      <c r="W14" s="5">
        <v>39.5</v>
      </c>
      <c r="X14" s="12">
        <v>6</v>
      </c>
      <c r="Y14" s="4">
        <v>6</v>
      </c>
      <c r="Z14" s="23">
        <v>33.5</v>
      </c>
    </row>
    <row r="15" spans="1:26" ht="20.100000000000001" customHeight="1">
      <c r="A15" s="31">
        <v>14548</v>
      </c>
      <c r="B15" s="15">
        <v>22</v>
      </c>
      <c r="C15" s="15" t="s">
        <v>45</v>
      </c>
      <c r="D15" s="15" t="s">
        <v>53</v>
      </c>
      <c r="E15" s="16">
        <v>2005</v>
      </c>
      <c r="F15" s="16" t="s">
        <v>37</v>
      </c>
      <c r="G15" s="16" t="s">
        <v>31</v>
      </c>
      <c r="H15" s="16" t="s">
        <v>26</v>
      </c>
      <c r="I15" s="16" t="s">
        <v>73</v>
      </c>
      <c r="J15" s="24" t="s">
        <v>54</v>
      </c>
      <c r="K15" s="25"/>
      <c r="L15" s="120"/>
      <c r="M15" s="13"/>
      <c r="N15" s="8">
        <v>7</v>
      </c>
      <c r="O15" s="10">
        <v>2</v>
      </c>
      <c r="P15" s="131">
        <v>25.5</v>
      </c>
      <c r="Q15" s="129" t="s">
        <v>119</v>
      </c>
      <c r="R15" s="9">
        <v>9</v>
      </c>
      <c r="S15" s="11">
        <v>2</v>
      </c>
      <c r="T15" s="14">
        <f t="shared" si="1"/>
        <v>9.3808315196468612</v>
      </c>
      <c r="U15" s="44">
        <v>8</v>
      </c>
      <c r="V15" s="4">
        <v>8</v>
      </c>
      <c r="W15" s="5">
        <v>37.5</v>
      </c>
      <c r="X15" s="12">
        <v>11</v>
      </c>
      <c r="Y15" s="4">
        <v>8</v>
      </c>
      <c r="Z15" s="23">
        <v>30.5</v>
      </c>
    </row>
    <row r="16" spans="1:26" ht="20.100000000000001" customHeight="1">
      <c r="A16" s="31">
        <v>14807</v>
      </c>
      <c r="B16" s="15">
        <v>9</v>
      </c>
      <c r="C16" s="15" t="s">
        <v>57</v>
      </c>
      <c r="D16" s="15" t="s">
        <v>58</v>
      </c>
      <c r="E16" s="16">
        <v>2003</v>
      </c>
      <c r="F16" s="16" t="s">
        <v>37</v>
      </c>
      <c r="G16" s="16" t="s">
        <v>34</v>
      </c>
      <c r="H16" s="16" t="s">
        <v>26</v>
      </c>
      <c r="I16" s="16" t="s">
        <v>73</v>
      </c>
      <c r="J16" s="24" t="s">
        <v>59</v>
      </c>
      <c r="K16" s="25" t="s">
        <v>70</v>
      </c>
      <c r="L16" s="120"/>
      <c r="M16" s="13"/>
      <c r="N16" s="8">
        <v>8</v>
      </c>
      <c r="O16" s="10">
        <v>2</v>
      </c>
      <c r="P16" s="131">
        <v>24.5</v>
      </c>
      <c r="Q16" s="129" t="s">
        <v>116</v>
      </c>
      <c r="R16" s="9">
        <v>5</v>
      </c>
      <c r="S16" s="11">
        <v>2</v>
      </c>
      <c r="T16" s="14">
        <f t="shared" si="1"/>
        <v>5.2915026221291805</v>
      </c>
      <c r="U16" s="44">
        <v>4</v>
      </c>
      <c r="V16" s="4">
        <v>2</v>
      </c>
      <c r="W16" s="5">
        <v>39.5</v>
      </c>
      <c r="X16" s="12">
        <v>7</v>
      </c>
      <c r="Y16" s="4">
        <v>7</v>
      </c>
      <c r="Z16" s="23">
        <v>31.5</v>
      </c>
    </row>
    <row r="17" spans="1:26" ht="20.100000000000001" customHeight="1">
      <c r="A17" s="31">
        <v>12973</v>
      </c>
      <c r="B17" s="15">
        <v>19</v>
      </c>
      <c r="C17" s="15" t="s">
        <v>50</v>
      </c>
      <c r="D17" s="15" t="s">
        <v>51</v>
      </c>
      <c r="E17" s="16">
        <v>2005</v>
      </c>
      <c r="F17" s="16" t="s">
        <v>37</v>
      </c>
      <c r="G17" s="16" t="s">
        <v>31</v>
      </c>
      <c r="H17" s="16" t="s">
        <v>26</v>
      </c>
      <c r="I17" s="16" t="s">
        <v>73</v>
      </c>
      <c r="J17" s="24" t="s">
        <v>27</v>
      </c>
      <c r="K17" s="25"/>
      <c r="L17" s="120"/>
      <c r="M17" s="13"/>
      <c r="N17" s="8">
        <v>9</v>
      </c>
      <c r="O17" s="10">
        <v>3</v>
      </c>
      <c r="P17" s="131">
        <v>19</v>
      </c>
      <c r="Q17" s="129" t="s">
        <v>120</v>
      </c>
      <c r="R17" s="9">
        <v>10</v>
      </c>
      <c r="S17" s="11">
        <v>3</v>
      </c>
      <c r="T17" s="14">
        <f t="shared" si="1"/>
        <v>9.9498743710661994</v>
      </c>
      <c r="U17" s="44">
        <v>9</v>
      </c>
      <c r="V17" s="4">
        <v>9</v>
      </c>
      <c r="W17" s="5">
        <v>36.5</v>
      </c>
      <c r="X17" s="12">
        <v>11</v>
      </c>
      <c r="Y17" s="4">
        <v>8</v>
      </c>
      <c r="Z17" s="23">
        <v>30.5</v>
      </c>
    </row>
    <row r="18" spans="1:26" ht="20.100000000000001" customHeight="1">
      <c r="A18" s="31">
        <v>11409</v>
      </c>
      <c r="B18" s="15">
        <v>18</v>
      </c>
      <c r="C18" s="15" t="s">
        <v>48</v>
      </c>
      <c r="D18" s="15" t="s">
        <v>49</v>
      </c>
      <c r="E18" s="16">
        <v>2006</v>
      </c>
      <c r="F18" s="16" t="s">
        <v>37</v>
      </c>
      <c r="G18" s="16" t="s">
        <v>25</v>
      </c>
      <c r="H18" s="16" t="s">
        <v>26</v>
      </c>
      <c r="I18" s="16" t="s">
        <v>73</v>
      </c>
      <c r="J18" s="24" t="s">
        <v>27</v>
      </c>
      <c r="K18" s="25" t="s">
        <v>68</v>
      </c>
      <c r="L18" s="120"/>
      <c r="M18" s="13"/>
      <c r="N18" s="8">
        <v>10</v>
      </c>
      <c r="O18" s="10">
        <v>2</v>
      </c>
      <c r="P18" s="131">
        <v>18</v>
      </c>
      <c r="Q18" s="129" t="s">
        <v>121</v>
      </c>
      <c r="R18" s="9">
        <v>8</v>
      </c>
      <c r="S18" s="11">
        <v>2</v>
      </c>
      <c r="T18" s="14">
        <f t="shared" si="1"/>
        <v>6.6332495807107996</v>
      </c>
      <c r="U18" s="44">
        <v>4</v>
      </c>
      <c r="V18" s="4">
        <v>2</v>
      </c>
      <c r="W18" s="5">
        <v>39.5</v>
      </c>
      <c r="X18" s="12">
        <v>11</v>
      </c>
      <c r="Y18" s="4">
        <v>8</v>
      </c>
      <c r="Z18" s="23">
        <v>30.5</v>
      </c>
    </row>
    <row r="19" spans="1:26" ht="20.100000000000001" customHeight="1">
      <c r="A19" s="31">
        <v>19663</v>
      </c>
      <c r="B19" s="15">
        <v>15</v>
      </c>
      <c r="C19" s="15" t="s">
        <v>42</v>
      </c>
      <c r="D19" s="15" t="s">
        <v>43</v>
      </c>
      <c r="E19" s="16">
        <v>2006</v>
      </c>
      <c r="F19" s="16" t="s">
        <v>37</v>
      </c>
      <c r="G19" s="16" t="s">
        <v>25</v>
      </c>
      <c r="H19" s="16" t="s">
        <v>26</v>
      </c>
      <c r="I19" s="16" t="s">
        <v>73</v>
      </c>
      <c r="J19" s="24" t="s">
        <v>33</v>
      </c>
      <c r="K19" s="25"/>
      <c r="L19" s="120"/>
      <c r="M19" s="13"/>
      <c r="N19" s="8">
        <v>11</v>
      </c>
      <c r="O19" s="10">
        <v>3</v>
      </c>
      <c r="P19" s="131"/>
      <c r="Q19" s="129"/>
      <c r="R19" s="9">
        <v>11</v>
      </c>
      <c r="S19" s="11">
        <v>3</v>
      </c>
      <c r="T19" s="14">
        <f t="shared" si="1"/>
        <v>10.488088481701517</v>
      </c>
      <c r="U19" s="44">
        <v>10</v>
      </c>
      <c r="V19" s="4">
        <v>10</v>
      </c>
      <c r="W19" s="5">
        <v>36</v>
      </c>
      <c r="X19" s="12">
        <v>11</v>
      </c>
      <c r="Y19" s="4">
        <v>8</v>
      </c>
      <c r="Z19" s="23">
        <v>30.5</v>
      </c>
    </row>
    <row r="20" spans="1:26" ht="20.100000000000001" customHeight="1">
      <c r="A20" s="31">
        <v>16860</v>
      </c>
      <c r="B20" s="15">
        <v>13</v>
      </c>
      <c r="C20" s="15" t="s">
        <v>35</v>
      </c>
      <c r="D20" s="15" t="s">
        <v>36</v>
      </c>
      <c r="E20" s="16">
        <v>2007</v>
      </c>
      <c r="F20" s="16" t="s">
        <v>37</v>
      </c>
      <c r="G20" s="16" t="s">
        <v>25</v>
      </c>
      <c r="H20" s="16" t="s">
        <v>26</v>
      </c>
      <c r="I20" s="16" t="s">
        <v>73</v>
      </c>
      <c r="J20" s="24" t="s">
        <v>38</v>
      </c>
      <c r="K20" s="25" t="s">
        <v>35</v>
      </c>
      <c r="L20" s="120"/>
      <c r="M20" s="13"/>
      <c r="N20" s="8">
        <v>12</v>
      </c>
      <c r="O20" s="10">
        <v>4</v>
      </c>
      <c r="P20" s="131"/>
      <c r="Q20" s="129"/>
      <c r="R20" s="9">
        <v>12</v>
      </c>
      <c r="S20" s="11">
        <v>4</v>
      </c>
      <c r="T20" s="14">
        <f t="shared" si="1"/>
        <v>11.247221879201993</v>
      </c>
      <c r="U20" s="44">
        <v>11.5</v>
      </c>
      <c r="V20" s="4">
        <v>11</v>
      </c>
      <c r="W20" s="5">
        <v>32.700000000000003</v>
      </c>
      <c r="X20" s="12">
        <v>11</v>
      </c>
      <c r="Y20" s="4">
        <v>8</v>
      </c>
      <c r="Z20" s="23">
        <v>30.5</v>
      </c>
    </row>
    <row r="21" spans="1:26" ht="20.100000000000001" customHeight="1">
      <c r="A21" s="31">
        <v>14862</v>
      </c>
      <c r="B21" s="15">
        <v>14</v>
      </c>
      <c r="C21" s="15" t="s">
        <v>39</v>
      </c>
      <c r="D21" s="15" t="s">
        <v>40</v>
      </c>
      <c r="E21" s="16">
        <v>2006</v>
      </c>
      <c r="F21" s="16" t="s">
        <v>37</v>
      </c>
      <c r="G21" s="16" t="s">
        <v>25</v>
      </c>
      <c r="H21" s="16" t="s">
        <v>26</v>
      </c>
      <c r="I21" s="16" t="s">
        <v>73</v>
      </c>
      <c r="J21" s="24" t="s">
        <v>41</v>
      </c>
      <c r="K21" s="25"/>
      <c r="L21" s="120"/>
      <c r="M21" s="13"/>
      <c r="N21" s="8">
        <v>12</v>
      </c>
      <c r="O21" s="10">
        <v>4</v>
      </c>
      <c r="P21" s="131"/>
      <c r="Q21" s="129"/>
      <c r="R21" s="9">
        <v>12</v>
      </c>
      <c r="S21" s="11">
        <v>4</v>
      </c>
      <c r="T21" s="14">
        <f t="shared" si="1"/>
        <v>11.247221879201993</v>
      </c>
      <c r="U21" s="44">
        <v>11.5</v>
      </c>
      <c r="V21" s="4">
        <v>11</v>
      </c>
      <c r="W21" s="5">
        <v>32.700000000000003</v>
      </c>
      <c r="X21" s="12">
        <v>11</v>
      </c>
      <c r="Y21" s="4">
        <v>8</v>
      </c>
      <c r="Z21" s="23">
        <v>30.5</v>
      </c>
    </row>
    <row r="22" spans="1:26" ht="20.100000000000001" customHeight="1" thickBot="1">
      <c r="A22" s="31">
        <v>17401</v>
      </c>
      <c r="B22" s="15">
        <v>16</v>
      </c>
      <c r="C22" s="15" t="s">
        <v>35</v>
      </c>
      <c r="D22" s="15" t="s">
        <v>77</v>
      </c>
      <c r="E22" s="16">
        <v>2007</v>
      </c>
      <c r="F22" s="16" t="s">
        <v>37</v>
      </c>
      <c r="G22" s="16" t="s">
        <v>25</v>
      </c>
      <c r="H22" s="16" t="s">
        <v>26</v>
      </c>
      <c r="I22" s="16" t="s">
        <v>73</v>
      </c>
      <c r="J22" s="24" t="s">
        <v>44</v>
      </c>
      <c r="K22" s="33" t="s">
        <v>67</v>
      </c>
      <c r="L22" s="120"/>
      <c r="M22" s="13"/>
      <c r="N22" s="8">
        <v>14</v>
      </c>
      <c r="O22" s="10">
        <v>6</v>
      </c>
      <c r="P22" s="131"/>
      <c r="Q22" s="129"/>
      <c r="R22" s="9">
        <v>14</v>
      </c>
      <c r="S22" s="11">
        <v>6</v>
      </c>
      <c r="T22" s="14">
        <f t="shared" si="1"/>
        <v>12.186057606953941</v>
      </c>
      <c r="U22" s="44">
        <v>13.5</v>
      </c>
      <c r="V22" s="4">
        <v>13</v>
      </c>
      <c r="W22" s="5">
        <v>32.5</v>
      </c>
      <c r="X22" s="12">
        <v>11</v>
      </c>
      <c r="Y22" s="4">
        <v>8</v>
      </c>
      <c r="Z22" s="23">
        <v>30.5</v>
      </c>
    </row>
    <row r="23" spans="1:26" ht="20.100000000000001" customHeight="1" thickBot="1">
      <c r="A23" s="31">
        <v>17097</v>
      </c>
      <c r="B23" s="15">
        <v>6</v>
      </c>
      <c r="C23" s="15" t="s">
        <v>94</v>
      </c>
      <c r="D23" s="15" t="s">
        <v>95</v>
      </c>
      <c r="E23" s="16">
        <v>2006</v>
      </c>
      <c r="F23" s="16" t="s">
        <v>37</v>
      </c>
      <c r="G23" s="16" t="s">
        <v>25</v>
      </c>
      <c r="H23" s="16" t="s">
        <v>26</v>
      </c>
      <c r="I23" s="16" t="s">
        <v>73</v>
      </c>
      <c r="J23" s="24" t="s">
        <v>27</v>
      </c>
      <c r="K23" s="35"/>
      <c r="L23" s="121"/>
      <c r="M23" s="13"/>
      <c r="N23" s="8">
        <v>15</v>
      </c>
      <c r="O23" s="10">
        <v>7</v>
      </c>
      <c r="P23" s="131"/>
      <c r="Q23" s="129"/>
      <c r="R23" s="9">
        <v>15</v>
      </c>
      <c r="S23" s="11">
        <v>7</v>
      </c>
      <c r="T23" s="14">
        <f t="shared" si="1"/>
        <v>15</v>
      </c>
      <c r="U23" s="44">
        <v>15</v>
      </c>
      <c r="V23" s="4">
        <v>15</v>
      </c>
      <c r="W23" s="5">
        <v>18.5</v>
      </c>
      <c r="X23" s="12">
        <v>15</v>
      </c>
      <c r="Y23" s="4">
        <v>15</v>
      </c>
      <c r="Z23" s="23">
        <v>21.5</v>
      </c>
    </row>
    <row r="26" spans="1:26">
      <c r="O26" s="3" t="s">
        <v>96</v>
      </c>
    </row>
  </sheetData>
  <autoFilter ref="A3:Z23">
    <filterColumn colId="5">
      <filters>
        <filter val="M"/>
      </filters>
    </filterColumn>
    <sortState ref="A9:Z23">
      <sortCondition ref="N3:N23"/>
    </sortState>
  </autoFilter>
  <mergeCells count="19">
    <mergeCell ref="A2:A3"/>
    <mergeCell ref="C2:C3"/>
    <mergeCell ref="D2:D3"/>
    <mergeCell ref="E2:E3"/>
    <mergeCell ref="N2:Q2"/>
    <mergeCell ref="G2:G3"/>
    <mergeCell ref="J2:J3"/>
    <mergeCell ref="K2:K3"/>
    <mergeCell ref="F2:F3"/>
    <mergeCell ref="L2:L3"/>
    <mergeCell ref="M2:M3"/>
    <mergeCell ref="H2:H3"/>
    <mergeCell ref="I2:I3"/>
    <mergeCell ref="B2:B3"/>
    <mergeCell ref="D1:I1"/>
    <mergeCell ref="R2:T2"/>
    <mergeCell ref="K1:Z1"/>
    <mergeCell ref="U2:W2"/>
    <mergeCell ref="X2:Z2"/>
  </mergeCells>
  <printOptions horizontalCentered="1"/>
  <pageMargins left="0.51181102362204722" right="0.51181102362204722" top="0.35433070866141736" bottom="0.35433070866141736" header="0.78740157480314965" footer="0"/>
  <pageSetup paperSize="9" scale="67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35"/>
  <sheetViews>
    <sheetView tabSelected="1" workbookViewId="0">
      <selection activeCell="K21" sqref="K21"/>
    </sheetView>
  </sheetViews>
  <sheetFormatPr defaultRowHeight="14.4"/>
  <cols>
    <col min="1" max="1" width="7.77734375" customWidth="1"/>
    <col min="2" max="2" width="6.77734375" customWidth="1"/>
    <col min="3" max="3" width="15.77734375" customWidth="1"/>
    <col min="4" max="4" width="12.77734375" customWidth="1"/>
    <col min="5" max="5" width="7.77734375" customWidth="1"/>
    <col min="6" max="6" width="6.77734375" customWidth="1"/>
    <col min="7" max="7" width="15.77734375" customWidth="1"/>
    <col min="8" max="8" width="12.77734375" customWidth="1"/>
  </cols>
  <sheetData>
    <row r="1" spans="1:8" ht="61.2" customHeight="1" thickBot="1">
      <c r="A1" s="162"/>
      <c r="B1" s="163"/>
      <c r="C1" s="161" t="s">
        <v>83</v>
      </c>
      <c r="D1" s="161"/>
      <c r="E1" s="161"/>
      <c r="F1" s="161"/>
      <c r="G1" s="161"/>
      <c r="H1" s="20"/>
    </row>
    <row r="3" spans="1:8" ht="18">
      <c r="A3" s="164" t="s">
        <v>84</v>
      </c>
      <c r="B3" s="164"/>
      <c r="C3" s="164"/>
      <c r="D3" s="164"/>
      <c r="E3" s="164"/>
      <c r="F3" s="164"/>
      <c r="G3" s="164"/>
      <c r="H3" s="164"/>
    </row>
    <row r="5" spans="1:8">
      <c r="A5" s="165" t="s">
        <v>87</v>
      </c>
      <c r="B5" s="165"/>
      <c r="C5" s="165"/>
      <c r="D5" s="165"/>
      <c r="E5" s="165"/>
      <c r="F5" s="165"/>
      <c r="G5" s="165"/>
      <c r="H5" s="165"/>
    </row>
    <row r="6" spans="1:8">
      <c r="A6" s="160" t="s">
        <v>85</v>
      </c>
      <c r="B6" s="160"/>
      <c r="C6" s="160"/>
      <c r="D6" s="160"/>
      <c r="E6" s="160" t="s">
        <v>86</v>
      </c>
      <c r="F6" s="160"/>
      <c r="G6" s="160"/>
      <c r="H6" s="160"/>
    </row>
    <row r="7" spans="1:8">
      <c r="A7" s="29" t="s">
        <v>89</v>
      </c>
      <c r="B7" s="28" t="s">
        <v>92</v>
      </c>
      <c r="C7" s="28" t="s">
        <v>91</v>
      </c>
      <c r="D7" s="28" t="s">
        <v>90</v>
      </c>
      <c r="E7" s="29" t="s">
        <v>89</v>
      </c>
      <c r="F7" s="28" t="s">
        <v>92</v>
      </c>
      <c r="G7" s="28" t="s">
        <v>91</v>
      </c>
      <c r="H7" s="28" t="s">
        <v>90</v>
      </c>
    </row>
    <row r="8" spans="1:8">
      <c r="A8" s="26">
        <v>1</v>
      </c>
      <c r="B8" s="16">
        <v>17</v>
      </c>
      <c r="C8" s="15" t="s">
        <v>45</v>
      </c>
      <c r="D8" s="15" t="s">
        <v>46</v>
      </c>
      <c r="E8" s="26">
        <v>1</v>
      </c>
      <c r="F8" s="16">
        <v>8</v>
      </c>
      <c r="G8" s="15" t="s">
        <v>55</v>
      </c>
      <c r="H8" s="15" t="s">
        <v>56</v>
      </c>
    </row>
    <row r="9" spans="1:8">
      <c r="A9" s="26">
        <v>2</v>
      </c>
      <c r="B9" s="16">
        <v>15</v>
      </c>
      <c r="C9" s="15" t="s">
        <v>42</v>
      </c>
      <c r="D9" s="15" t="s">
        <v>43</v>
      </c>
      <c r="E9" s="26">
        <v>2</v>
      </c>
      <c r="F9" s="16">
        <v>9</v>
      </c>
      <c r="G9" s="15" t="s">
        <v>57</v>
      </c>
      <c r="H9" s="15" t="s">
        <v>58</v>
      </c>
    </row>
    <row r="10" spans="1:8">
      <c r="A10" s="26">
        <v>3</v>
      </c>
      <c r="B10" s="16">
        <v>14</v>
      </c>
      <c r="C10" s="15" t="s">
        <v>39</v>
      </c>
      <c r="D10" s="15" t="s">
        <v>40</v>
      </c>
      <c r="E10" s="26">
        <v>3</v>
      </c>
      <c r="F10" s="16">
        <v>22</v>
      </c>
      <c r="G10" s="15" t="s">
        <v>45</v>
      </c>
      <c r="H10" s="15" t="s">
        <v>53</v>
      </c>
    </row>
    <row r="11" spans="1:8">
      <c r="A11" s="26">
        <v>4</v>
      </c>
      <c r="B11" s="16">
        <v>16</v>
      </c>
      <c r="C11" s="15" t="s">
        <v>35</v>
      </c>
      <c r="D11" s="15" t="s">
        <v>77</v>
      </c>
      <c r="E11" s="26">
        <v>4</v>
      </c>
      <c r="F11" s="16">
        <v>13</v>
      </c>
      <c r="G11" s="15" t="s">
        <v>35</v>
      </c>
      <c r="H11" s="15" t="s">
        <v>36</v>
      </c>
    </row>
    <row r="12" spans="1:8">
      <c r="A12" s="26">
        <v>5</v>
      </c>
      <c r="B12" s="16">
        <v>12</v>
      </c>
      <c r="C12" s="15" t="s">
        <v>39</v>
      </c>
      <c r="D12" s="15" t="s">
        <v>62</v>
      </c>
      <c r="E12" s="26">
        <v>5</v>
      </c>
      <c r="F12" s="16">
        <v>19</v>
      </c>
      <c r="G12" s="15" t="s">
        <v>50</v>
      </c>
      <c r="H12" s="15" t="s">
        <v>51</v>
      </c>
    </row>
    <row r="13" spans="1:8">
      <c r="A13" s="26">
        <v>6</v>
      </c>
      <c r="B13" s="16">
        <v>20</v>
      </c>
      <c r="C13" s="15" t="s">
        <v>35</v>
      </c>
      <c r="D13" s="15" t="s">
        <v>52</v>
      </c>
      <c r="E13" s="26">
        <v>6</v>
      </c>
      <c r="F13" s="16">
        <v>10</v>
      </c>
      <c r="G13" s="15" t="s">
        <v>79</v>
      </c>
      <c r="H13" s="15" t="s">
        <v>78</v>
      </c>
    </row>
    <row r="14" spans="1:8">
      <c r="A14" s="26">
        <v>7</v>
      </c>
      <c r="B14" s="16">
        <v>18</v>
      </c>
      <c r="C14" s="15" t="s">
        <v>48</v>
      </c>
      <c r="D14" s="15" t="s">
        <v>49</v>
      </c>
      <c r="E14" s="26">
        <v>7</v>
      </c>
      <c r="F14" s="16">
        <v>11</v>
      </c>
      <c r="G14" s="15" t="s">
        <v>80</v>
      </c>
      <c r="H14" s="15" t="s">
        <v>36</v>
      </c>
    </row>
    <row r="15" spans="1:8">
      <c r="A15" s="26">
        <v>8</v>
      </c>
      <c r="B15" s="16">
        <v>8</v>
      </c>
      <c r="C15" s="15" t="s">
        <v>55</v>
      </c>
      <c r="D15" s="15" t="s">
        <v>56</v>
      </c>
      <c r="E15" s="26">
        <v>8</v>
      </c>
      <c r="F15" s="42">
        <v>6</v>
      </c>
      <c r="G15" s="43" t="s">
        <v>94</v>
      </c>
      <c r="H15" s="43" t="s">
        <v>95</v>
      </c>
    </row>
    <row r="16" spans="1:8">
      <c r="A16" s="26">
        <v>9</v>
      </c>
      <c r="B16" s="16">
        <v>9</v>
      </c>
      <c r="C16" s="15" t="s">
        <v>57</v>
      </c>
      <c r="D16" s="15" t="s">
        <v>58</v>
      </c>
      <c r="E16" s="26">
        <v>9</v>
      </c>
      <c r="F16" s="16">
        <v>17</v>
      </c>
      <c r="G16" s="15" t="s">
        <v>45</v>
      </c>
      <c r="H16" s="15" t="s">
        <v>46</v>
      </c>
    </row>
    <row r="17" spans="1:8">
      <c r="A17" s="26">
        <v>10</v>
      </c>
      <c r="B17" s="16">
        <v>22</v>
      </c>
      <c r="C17" s="15" t="s">
        <v>45</v>
      </c>
      <c r="D17" s="15" t="s">
        <v>53</v>
      </c>
      <c r="E17" s="26">
        <v>10</v>
      </c>
      <c r="F17" s="16">
        <v>15</v>
      </c>
      <c r="G17" s="15" t="s">
        <v>42</v>
      </c>
      <c r="H17" s="15" t="s">
        <v>43</v>
      </c>
    </row>
    <row r="18" spans="1:8">
      <c r="A18" s="26">
        <v>11</v>
      </c>
      <c r="B18" s="16">
        <v>13</v>
      </c>
      <c r="C18" s="15" t="s">
        <v>35</v>
      </c>
      <c r="D18" s="15" t="s">
        <v>36</v>
      </c>
      <c r="E18" s="26">
        <v>11</v>
      </c>
      <c r="F18" s="16">
        <v>14</v>
      </c>
      <c r="G18" s="15" t="s">
        <v>39</v>
      </c>
      <c r="H18" s="15" t="s">
        <v>40</v>
      </c>
    </row>
    <row r="19" spans="1:8">
      <c r="A19" s="26">
        <v>12</v>
      </c>
      <c r="B19" s="16">
        <v>19</v>
      </c>
      <c r="C19" s="15" t="s">
        <v>50</v>
      </c>
      <c r="D19" s="15" t="s">
        <v>51</v>
      </c>
      <c r="E19" s="26">
        <v>12</v>
      </c>
      <c r="F19" s="16">
        <v>16</v>
      </c>
      <c r="G19" s="15" t="s">
        <v>35</v>
      </c>
      <c r="H19" s="15" t="s">
        <v>77</v>
      </c>
    </row>
    <row r="20" spans="1:8">
      <c r="A20" s="26">
        <v>13</v>
      </c>
      <c r="B20" s="16">
        <v>10</v>
      </c>
      <c r="C20" s="15" t="s">
        <v>79</v>
      </c>
      <c r="D20" s="15" t="s">
        <v>78</v>
      </c>
      <c r="E20" s="26">
        <v>13</v>
      </c>
      <c r="F20" s="16">
        <v>12</v>
      </c>
      <c r="G20" s="15" t="s">
        <v>39</v>
      </c>
      <c r="H20" s="15" t="s">
        <v>62</v>
      </c>
    </row>
    <row r="21" spans="1:8">
      <c r="A21" s="26">
        <v>14</v>
      </c>
      <c r="B21" s="16">
        <v>11</v>
      </c>
      <c r="C21" s="15" t="s">
        <v>80</v>
      </c>
      <c r="D21" s="15" t="s">
        <v>36</v>
      </c>
      <c r="E21" s="26">
        <v>14</v>
      </c>
      <c r="F21" s="16">
        <v>20</v>
      </c>
      <c r="G21" s="15" t="s">
        <v>35</v>
      </c>
      <c r="H21" s="15" t="s">
        <v>52</v>
      </c>
    </row>
    <row r="22" spans="1:8">
      <c r="A22" s="41">
        <v>15</v>
      </c>
      <c r="B22" s="42">
        <v>6</v>
      </c>
      <c r="C22" s="43" t="s">
        <v>94</v>
      </c>
      <c r="D22" s="43" t="s">
        <v>95</v>
      </c>
      <c r="E22" s="27">
        <v>15</v>
      </c>
      <c r="F22" s="16">
        <v>18</v>
      </c>
      <c r="G22" s="15" t="s">
        <v>48</v>
      </c>
      <c r="H22" s="15" t="s">
        <v>49</v>
      </c>
    </row>
    <row r="23" spans="1:8">
      <c r="A23" s="38"/>
      <c r="B23" s="39"/>
      <c r="C23" s="40"/>
      <c r="D23" s="40"/>
      <c r="E23" s="30"/>
      <c r="F23" s="30"/>
      <c r="G23" s="30"/>
      <c r="H23" s="30"/>
    </row>
    <row r="24" spans="1:8" ht="18">
      <c r="A24" s="164" t="s">
        <v>84</v>
      </c>
      <c r="B24" s="164"/>
      <c r="C24" s="164"/>
      <c r="D24" s="164"/>
      <c r="E24" s="164"/>
      <c r="F24" s="164"/>
      <c r="G24" s="164"/>
      <c r="H24" s="164"/>
    </row>
    <row r="26" spans="1:8">
      <c r="A26" s="165" t="s">
        <v>88</v>
      </c>
      <c r="B26" s="165"/>
      <c r="C26" s="165"/>
      <c r="D26" s="165"/>
      <c r="E26" s="165"/>
      <c r="F26" s="165"/>
      <c r="G26" s="165"/>
      <c r="H26" s="165"/>
    </row>
    <row r="27" spans="1:8">
      <c r="A27" s="160" t="s">
        <v>85</v>
      </c>
      <c r="B27" s="160"/>
      <c r="C27" s="160"/>
      <c r="D27" s="160"/>
      <c r="E27" s="160" t="s">
        <v>86</v>
      </c>
      <c r="F27" s="160"/>
      <c r="G27" s="160"/>
      <c r="H27" s="160"/>
    </row>
    <row r="28" spans="1:8">
      <c r="A28" s="29" t="s">
        <v>89</v>
      </c>
      <c r="B28" s="28" t="s">
        <v>92</v>
      </c>
      <c r="C28" s="28" t="s">
        <v>91</v>
      </c>
      <c r="D28" s="28" t="s">
        <v>90</v>
      </c>
      <c r="E28" s="29" t="s">
        <v>89</v>
      </c>
      <c r="F28" s="28" t="s">
        <v>92</v>
      </c>
      <c r="G28" s="28" t="s">
        <v>91</v>
      </c>
      <c r="H28" s="28" t="s">
        <v>90</v>
      </c>
    </row>
    <row r="29" spans="1:8">
      <c r="A29" s="27">
        <v>1</v>
      </c>
      <c r="B29" s="15">
        <v>4</v>
      </c>
      <c r="C29" s="15" t="s">
        <v>29</v>
      </c>
      <c r="D29" s="15" t="s">
        <v>30</v>
      </c>
      <c r="E29" s="27">
        <v>1</v>
      </c>
      <c r="F29" s="16">
        <v>2</v>
      </c>
      <c r="G29" s="15" t="s">
        <v>22</v>
      </c>
      <c r="H29" s="15" t="s">
        <v>23</v>
      </c>
    </row>
    <row r="30" spans="1:8">
      <c r="A30" s="27">
        <v>2</v>
      </c>
      <c r="B30" s="15">
        <v>7</v>
      </c>
      <c r="C30" s="15" t="s">
        <v>75</v>
      </c>
      <c r="D30" s="15" t="s">
        <v>32</v>
      </c>
      <c r="E30" s="27">
        <v>2</v>
      </c>
      <c r="F30" s="16">
        <v>1</v>
      </c>
      <c r="G30" s="15" t="s">
        <v>76</v>
      </c>
      <c r="H30" s="15" t="s">
        <v>74</v>
      </c>
    </row>
    <row r="31" spans="1:8">
      <c r="A31" s="27">
        <v>3</v>
      </c>
      <c r="B31" s="15">
        <v>2</v>
      </c>
      <c r="C31" s="15" t="s">
        <v>22</v>
      </c>
      <c r="D31" s="15" t="s">
        <v>23</v>
      </c>
      <c r="E31" s="27">
        <v>3</v>
      </c>
      <c r="F31" s="16">
        <v>3</v>
      </c>
      <c r="G31" s="15" t="s">
        <v>28</v>
      </c>
      <c r="H31" s="15" t="s">
        <v>74</v>
      </c>
    </row>
    <row r="32" spans="1:8">
      <c r="A32" s="27">
        <v>4</v>
      </c>
      <c r="B32" s="15">
        <v>1</v>
      </c>
      <c r="C32" s="15" t="s">
        <v>76</v>
      </c>
      <c r="D32" s="15" t="s">
        <v>74</v>
      </c>
      <c r="E32" s="27">
        <v>4</v>
      </c>
      <c r="F32" s="16">
        <v>4</v>
      </c>
      <c r="G32" s="15" t="s">
        <v>29</v>
      </c>
      <c r="H32" s="15" t="s">
        <v>30</v>
      </c>
    </row>
    <row r="33" spans="1:8">
      <c r="A33" s="27">
        <v>5</v>
      </c>
      <c r="B33" s="15">
        <v>3</v>
      </c>
      <c r="C33" s="15" t="s">
        <v>28</v>
      </c>
      <c r="D33" s="15" t="s">
        <v>74</v>
      </c>
      <c r="E33" s="27">
        <v>5</v>
      </c>
      <c r="F33" s="16">
        <v>7</v>
      </c>
      <c r="G33" s="15" t="s">
        <v>75</v>
      </c>
      <c r="H33" s="15" t="s">
        <v>32</v>
      </c>
    </row>
    <row r="35" spans="1:8">
      <c r="A35" t="s">
        <v>93</v>
      </c>
      <c r="D35" s="34">
        <v>0.375</v>
      </c>
    </row>
  </sheetData>
  <mergeCells count="10">
    <mergeCell ref="A27:D27"/>
    <mergeCell ref="E27:H27"/>
    <mergeCell ref="C1:G1"/>
    <mergeCell ref="A1:B1"/>
    <mergeCell ref="A24:H24"/>
    <mergeCell ref="A3:H3"/>
    <mergeCell ref="A5:H5"/>
    <mergeCell ref="A26:H26"/>
    <mergeCell ref="A6:D6"/>
    <mergeCell ref="E6:H6"/>
  </mergeCells>
  <printOptions horizontalCentered="1"/>
  <pageMargins left="0.51181102362204722" right="0.51181102362204722" top="0.55118110236220474" bottom="0.55118110236220474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24"/>
  <sheetViews>
    <sheetView workbookViewId="0">
      <selection activeCell="D16" sqref="D16"/>
    </sheetView>
  </sheetViews>
  <sheetFormatPr defaultRowHeight="14.4"/>
  <cols>
    <col min="1" max="2" width="7.77734375" customWidth="1"/>
    <col min="3" max="3" width="15.77734375" customWidth="1"/>
    <col min="4" max="4" width="12.77734375" customWidth="1"/>
    <col min="5" max="5" width="7.77734375" customWidth="1"/>
    <col min="6" max="6" width="18.5546875" customWidth="1"/>
    <col min="7" max="7" width="14.77734375" customWidth="1"/>
  </cols>
  <sheetData>
    <row r="1" spans="1:7" ht="61.2" customHeight="1" thickBot="1">
      <c r="A1" s="162"/>
      <c r="B1" s="163"/>
      <c r="C1" s="161" t="s">
        <v>83</v>
      </c>
      <c r="D1" s="161"/>
      <c r="E1" s="161"/>
      <c r="F1" s="161"/>
      <c r="G1" s="20"/>
    </row>
    <row r="3" spans="1:7" ht="18">
      <c r="A3" s="164" t="s">
        <v>84</v>
      </c>
      <c r="B3" s="164"/>
      <c r="C3" s="164"/>
      <c r="D3" s="164"/>
      <c r="E3" s="164"/>
      <c r="F3" s="164"/>
      <c r="G3" s="164"/>
    </row>
    <row r="5" spans="1:7" ht="18">
      <c r="A5" s="166" t="s">
        <v>103</v>
      </c>
      <c r="B5" s="166"/>
      <c r="C5" s="166"/>
      <c r="D5" s="166"/>
      <c r="E5" s="166"/>
      <c r="F5" s="166"/>
      <c r="G5" s="166"/>
    </row>
    <row r="6" spans="1:7">
      <c r="A6" s="167"/>
      <c r="B6" s="167"/>
      <c r="C6" s="167"/>
      <c r="D6" s="167"/>
      <c r="E6" s="167"/>
      <c r="F6" s="167"/>
      <c r="G6" s="167"/>
    </row>
    <row r="7" spans="1:7">
      <c r="A7" s="116"/>
      <c r="B7" s="117"/>
      <c r="C7" s="29" t="s">
        <v>89</v>
      </c>
      <c r="D7" s="28" t="s">
        <v>92</v>
      </c>
      <c r="E7" s="28" t="s">
        <v>91</v>
      </c>
      <c r="F7" s="28" t="s">
        <v>90</v>
      </c>
      <c r="G7" s="28"/>
    </row>
    <row r="8" spans="1:7">
      <c r="A8" s="118"/>
      <c r="B8" s="37"/>
      <c r="C8" s="27">
        <v>1</v>
      </c>
      <c r="D8" s="16">
        <v>7</v>
      </c>
      <c r="E8" s="15" t="s">
        <v>75</v>
      </c>
      <c r="F8" s="15" t="s">
        <v>32</v>
      </c>
      <c r="G8" s="15"/>
    </row>
    <row r="9" spans="1:7">
      <c r="A9" s="118"/>
      <c r="B9" s="37"/>
      <c r="C9" s="27">
        <v>2</v>
      </c>
      <c r="D9" s="16">
        <v>1</v>
      </c>
      <c r="E9" s="15" t="s">
        <v>76</v>
      </c>
      <c r="F9" s="15" t="s">
        <v>74</v>
      </c>
      <c r="G9" s="15"/>
    </row>
    <row r="10" spans="1:7">
      <c r="A10" s="118"/>
      <c r="B10" s="37"/>
      <c r="C10" s="27">
        <v>3</v>
      </c>
      <c r="D10" s="16">
        <v>4</v>
      </c>
      <c r="E10" s="15" t="s">
        <v>105</v>
      </c>
      <c r="F10" s="15" t="s">
        <v>30</v>
      </c>
      <c r="G10" s="15"/>
    </row>
    <row r="11" spans="1:7">
      <c r="A11" s="118"/>
      <c r="B11" s="37"/>
      <c r="C11" s="27">
        <v>4</v>
      </c>
      <c r="D11" s="16">
        <v>3</v>
      </c>
      <c r="E11" s="15" t="s">
        <v>28</v>
      </c>
      <c r="F11" s="15" t="s">
        <v>74</v>
      </c>
      <c r="G11" s="15"/>
    </row>
    <row r="12" spans="1:7">
      <c r="A12" s="118"/>
      <c r="B12" s="37"/>
      <c r="C12" s="27">
        <v>5</v>
      </c>
      <c r="D12" s="16">
        <v>2</v>
      </c>
      <c r="E12" s="15" t="s">
        <v>22</v>
      </c>
      <c r="F12" s="15" t="s">
        <v>23</v>
      </c>
      <c r="G12" s="15"/>
    </row>
    <row r="14" spans="1:7">
      <c r="C14" t="s">
        <v>104</v>
      </c>
      <c r="D14" s="34">
        <v>0.60416666666666663</v>
      </c>
    </row>
    <row r="16" spans="1:7">
      <c r="C16" s="30"/>
      <c r="D16" s="30"/>
      <c r="E16" s="30"/>
      <c r="F16" s="30"/>
    </row>
    <row r="17" spans="3:6">
      <c r="C17" s="30"/>
      <c r="D17" s="37"/>
      <c r="E17" s="36"/>
      <c r="F17" s="36"/>
    </row>
    <row r="18" spans="3:6">
      <c r="C18" s="30"/>
      <c r="D18" s="30"/>
      <c r="E18" s="30"/>
      <c r="F18" s="30"/>
    </row>
    <row r="19" spans="3:6">
      <c r="C19" s="30"/>
      <c r="D19" s="30"/>
      <c r="E19" s="30"/>
      <c r="F19" s="30"/>
    </row>
    <row r="20" spans="3:6">
      <c r="C20" s="30"/>
      <c r="D20" s="37"/>
      <c r="E20" s="36"/>
      <c r="F20" s="36"/>
    </row>
    <row r="21" spans="3:6">
      <c r="C21" s="30"/>
      <c r="D21" s="30"/>
      <c r="E21" s="30"/>
      <c r="F21" s="30"/>
    </row>
    <row r="22" spans="3:6">
      <c r="C22" s="30"/>
      <c r="D22" s="30"/>
      <c r="E22" s="30"/>
      <c r="F22" s="30"/>
    </row>
    <row r="23" spans="3:6">
      <c r="C23" s="30"/>
      <c r="D23" s="30"/>
      <c r="E23" s="30"/>
      <c r="F23" s="30"/>
    </row>
    <row r="24" spans="3:6">
      <c r="C24" s="30"/>
      <c r="D24" s="30"/>
      <c r="E24" s="30"/>
      <c r="F24" s="30"/>
    </row>
  </sheetData>
  <mergeCells count="6">
    <mergeCell ref="A5:G5"/>
    <mergeCell ref="A6:D6"/>
    <mergeCell ref="E6:G6"/>
    <mergeCell ref="A1:B1"/>
    <mergeCell ref="C1:F1"/>
    <mergeCell ref="A3:G3"/>
  </mergeCells>
  <printOptions horizontalCentered="1"/>
  <pageMargins left="0.51181102362204722" right="0.51181102362204722" top="0.55118110236220474" bottom="0.55118110236220474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9"/>
  <sheetViews>
    <sheetView workbookViewId="0">
      <selection activeCell="F21" sqref="F21"/>
    </sheetView>
  </sheetViews>
  <sheetFormatPr defaultRowHeight="14.4"/>
  <cols>
    <col min="1" max="2" width="7.77734375" customWidth="1"/>
    <col min="3" max="3" width="15.77734375" customWidth="1"/>
    <col min="4" max="4" width="12.77734375" customWidth="1"/>
    <col min="5" max="5" width="7.77734375" customWidth="1"/>
    <col min="6" max="6" width="18.5546875" customWidth="1"/>
    <col min="7" max="7" width="14.77734375" customWidth="1"/>
  </cols>
  <sheetData>
    <row r="1" spans="1:7" ht="61.2" customHeight="1" thickBot="1">
      <c r="A1" s="162"/>
      <c r="B1" s="163"/>
      <c r="C1" s="161" t="s">
        <v>83</v>
      </c>
      <c r="D1" s="161"/>
      <c r="E1" s="161"/>
      <c r="F1" s="161"/>
      <c r="G1" s="20"/>
    </row>
    <row r="3" spans="1:7" ht="18">
      <c r="A3" s="164" t="s">
        <v>84</v>
      </c>
      <c r="B3" s="164"/>
      <c r="C3" s="164"/>
      <c r="D3" s="164"/>
      <c r="E3" s="164"/>
      <c r="F3" s="164"/>
      <c r="G3" s="164"/>
    </row>
    <row r="5" spans="1:7" ht="18">
      <c r="A5" s="166" t="s">
        <v>106</v>
      </c>
      <c r="B5" s="166"/>
      <c r="C5" s="166"/>
      <c r="D5" s="166"/>
      <c r="E5" s="166"/>
      <c r="F5" s="166"/>
      <c r="G5" s="166"/>
    </row>
    <row r="6" spans="1:7">
      <c r="A6" s="167"/>
      <c r="B6" s="167"/>
      <c r="C6" s="167"/>
      <c r="D6" s="167"/>
      <c r="E6" s="167"/>
      <c r="F6" s="167"/>
      <c r="G6" s="167"/>
    </row>
    <row r="7" spans="1:7">
      <c r="A7" s="116"/>
      <c r="B7" s="117"/>
      <c r="C7" s="29" t="s">
        <v>89</v>
      </c>
      <c r="D7" s="28" t="s">
        <v>92</v>
      </c>
      <c r="E7" s="28" t="s">
        <v>91</v>
      </c>
      <c r="F7" s="28" t="s">
        <v>90</v>
      </c>
      <c r="G7" s="28"/>
    </row>
    <row r="8" spans="1:7">
      <c r="A8" s="118"/>
      <c r="B8" s="37"/>
      <c r="C8" s="27">
        <v>1</v>
      </c>
      <c r="D8" s="16">
        <v>19</v>
      </c>
      <c r="E8" s="15" t="s">
        <v>50</v>
      </c>
      <c r="F8" s="15" t="s">
        <v>51</v>
      </c>
      <c r="G8" s="15"/>
    </row>
    <row r="9" spans="1:7">
      <c r="A9" s="118"/>
      <c r="B9" s="37"/>
      <c r="C9" s="27">
        <v>2</v>
      </c>
      <c r="D9" s="16">
        <v>22</v>
      </c>
      <c r="E9" s="15" t="s">
        <v>45</v>
      </c>
      <c r="F9" s="15" t="s">
        <v>53</v>
      </c>
      <c r="G9" s="15"/>
    </row>
    <row r="10" spans="1:7">
      <c r="A10" s="118"/>
      <c r="B10" s="37"/>
      <c r="C10" s="27">
        <v>3</v>
      </c>
      <c r="D10" s="16">
        <v>18</v>
      </c>
      <c r="E10" s="15" t="s">
        <v>48</v>
      </c>
      <c r="F10" s="15" t="s">
        <v>49</v>
      </c>
      <c r="G10" s="15"/>
    </row>
    <row r="11" spans="1:7">
      <c r="A11" s="118"/>
      <c r="B11" s="37"/>
      <c r="C11" s="27">
        <v>4</v>
      </c>
      <c r="D11" s="16">
        <v>10</v>
      </c>
      <c r="E11" s="15" t="s">
        <v>79</v>
      </c>
      <c r="F11" s="15" t="s">
        <v>78</v>
      </c>
      <c r="G11" s="15"/>
    </row>
    <row r="12" spans="1:7">
      <c r="A12" s="118"/>
      <c r="B12" s="37"/>
      <c r="C12" s="27">
        <v>5</v>
      </c>
      <c r="D12" s="16">
        <v>17</v>
      </c>
      <c r="E12" s="15" t="s">
        <v>45</v>
      </c>
      <c r="F12" s="15" t="s">
        <v>46</v>
      </c>
      <c r="G12" s="15"/>
    </row>
    <row r="13" spans="1:7">
      <c r="A13" s="118"/>
      <c r="B13" s="37"/>
      <c r="C13" s="27">
        <v>6</v>
      </c>
      <c r="D13" s="16">
        <v>9</v>
      </c>
      <c r="E13" s="15" t="s">
        <v>57</v>
      </c>
      <c r="F13" s="15" t="s">
        <v>58</v>
      </c>
      <c r="G13" s="15"/>
    </row>
    <row r="14" spans="1:7">
      <c r="A14" s="118"/>
      <c r="B14" s="37"/>
      <c r="C14" s="27">
        <v>7</v>
      </c>
      <c r="D14" s="16">
        <v>20</v>
      </c>
      <c r="E14" s="15" t="s">
        <v>35</v>
      </c>
      <c r="F14" s="15" t="s">
        <v>52</v>
      </c>
      <c r="G14" s="15"/>
    </row>
    <row r="15" spans="1:7">
      <c r="A15" s="118"/>
      <c r="B15" s="37"/>
      <c r="C15" s="27">
        <v>8</v>
      </c>
      <c r="D15" s="16">
        <v>8</v>
      </c>
      <c r="E15" s="15" t="s">
        <v>55</v>
      </c>
      <c r="F15" s="15" t="s">
        <v>56</v>
      </c>
      <c r="G15" s="15"/>
    </row>
    <row r="16" spans="1:7">
      <c r="A16" s="118"/>
      <c r="B16" s="37"/>
      <c r="C16" s="27">
        <v>9</v>
      </c>
      <c r="D16" s="16">
        <v>11</v>
      </c>
      <c r="E16" s="15" t="s">
        <v>80</v>
      </c>
      <c r="F16" s="15" t="s">
        <v>36</v>
      </c>
      <c r="G16" s="15"/>
    </row>
    <row r="17" spans="1:7">
      <c r="A17" s="118"/>
      <c r="B17" s="37"/>
      <c r="C17" s="27">
        <v>10</v>
      </c>
      <c r="D17" s="18">
        <v>12</v>
      </c>
      <c r="E17" s="17" t="s">
        <v>39</v>
      </c>
      <c r="F17" s="17" t="s">
        <v>62</v>
      </c>
      <c r="G17" s="15"/>
    </row>
    <row r="19" spans="1:7">
      <c r="C19" t="s">
        <v>104</v>
      </c>
      <c r="D19" s="34">
        <v>0.64583333333333337</v>
      </c>
    </row>
    <row r="21" spans="1:7">
      <c r="C21" s="30"/>
      <c r="D21" s="30"/>
      <c r="E21" s="30"/>
      <c r="F21" s="30"/>
    </row>
    <row r="22" spans="1:7">
      <c r="C22" s="30"/>
      <c r="D22" s="37"/>
      <c r="E22" s="36"/>
      <c r="F22" s="36"/>
    </row>
    <row r="23" spans="1:7">
      <c r="C23" s="30"/>
      <c r="D23" s="30"/>
      <c r="E23" s="30"/>
      <c r="F23" s="30"/>
    </row>
    <row r="24" spans="1:7">
      <c r="C24" s="30"/>
      <c r="D24" s="30"/>
      <c r="E24" s="30"/>
      <c r="F24" s="30"/>
    </row>
    <row r="25" spans="1:7">
      <c r="C25" s="30"/>
      <c r="D25" s="37"/>
      <c r="E25" s="36"/>
      <c r="F25" s="36"/>
    </row>
    <row r="26" spans="1:7">
      <c r="C26" s="30"/>
      <c r="D26" s="30"/>
      <c r="E26" s="30"/>
      <c r="F26" s="30"/>
    </row>
    <row r="27" spans="1:7">
      <c r="C27" s="30"/>
      <c r="D27" s="30"/>
      <c r="E27" s="30"/>
      <c r="F27" s="30"/>
    </row>
    <row r="28" spans="1:7">
      <c r="C28" s="30"/>
      <c r="D28" s="30"/>
      <c r="E28" s="30"/>
      <c r="F28" s="30"/>
    </row>
    <row r="29" spans="1:7">
      <c r="C29" s="30"/>
      <c r="D29" s="30"/>
      <c r="E29" s="30"/>
      <c r="F29" s="30"/>
    </row>
  </sheetData>
  <mergeCells count="6">
    <mergeCell ref="A1:B1"/>
    <mergeCell ref="C1:F1"/>
    <mergeCell ref="A3:G3"/>
    <mergeCell ref="A5:G5"/>
    <mergeCell ref="A6:D6"/>
    <mergeCell ref="E6:G6"/>
  </mergeCells>
  <printOptions horizontalCentered="1"/>
  <pageMargins left="0.51181102362204722" right="0.51181102362204722" top="0.55118110236220474" bottom="0.55118110236220474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0"/>
  <sheetViews>
    <sheetView workbookViewId="0">
      <selection activeCell="B13" sqref="B13"/>
    </sheetView>
  </sheetViews>
  <sheetFormatPr defaultRowHeight="14.4"/>
  <cols>
    <col min="1" max="1" width="73.33203125" customWidth="1"/>
    <col min="2" max="2" width="14.21875" customWidth="1"/>
  </cols>
  <sheetData>
    <row r="1" spans="1:4" ht="33.6">
      <c r="A1" s="46" t="s">
        <v>100</v>
      </c>
      <c r="B1" s="47"/>
      <c r="C1" s="48"/>
      <c r="D1" s="48"/>
    </row>
    <row r="2" spans="1:4" ht="33.6">
      <c r="A2" s="48"/>
      <c r="B2" s="47"/>
      <c r="C2" s="48"/>
      <c r="D2" s="48"/>
    </row>
    <row r="3" spans="1:4" ht="33.6">
      <c r="A3" s="46" t="s">
        <v>97</v>
      </c>
      <c r="B3" s="49">
        <v>0.5625</v>
      </c>
      <c r="C3" s="48"/>
      <c r="D3" s="48"/>
    </row>
    <row r="4" spans="1:4" ht="33.6">
      <c r="A4" s="46" t="s">
        <v>101</v>
      </c>
      <c r="B4" s="49" t="s">
        <v>102</v>
      </c>
      <c r="C4" s="48"/>
      <c r="D4" s="48"/>
    </row>
    <row r="5" spans="1:4" ht="33.6">
      <c r="A5" s="46"/>
      <c r="B5" s="50"/>
      <c r="C5" s="48"/>
      <c r="D5" s="48"/>
    </row>
    <row r="6" spans="1:4" ht="33.6">
      <c r="A6" s="46" t="s">
        <v>98</v>
      </c>
      <c r="B6" s="49">
        <v>0.60416666666666663</v>
      </c>
      <c r="C6" s="48"/>
      <c r="D6" s="48"/>
    </row>
    <row r="7" spans="1:4" ht="33.6">
      <c r="A7" s="46" t="s">
        <v>99</v>
      </c>
      <c r="B7" s="49">
        <v>0.64583333333333337</v>
      </c>
      <c r="C7" s="48"/>
      <c r="D7" s="48"/>
    </row>
    <row r="8" spans="1:4" ht="33.6">
      <c r="A8" s="46"/>
      <c r="B8" s="50"/>
      <c r="C8" s="48"/>
      <c r="D8" s="48"/>
    </row>
    <row r="9" spans="1:4" ht="33.6">
      <c r="A9" s="46"/>
      <c r="B9" s="46"/>
      <c r="C9" s="48"/>
      <c r="D9" s="48"/>
    </row>
    <row r="10" spans="1:4" ht="25.8">
      <c r="A10" s="45"/>
      <c r="B10" s="45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MSR lead</vt:lpstr>
      <vt:lpstr>MSR startovka</vt:lpstr>
      <vt:lpstr>MSR startovka zeny f</vt:lpstr>
      <vt:lpstr>MSR startovka zeny muzi f</vt:lpstr>
      <vt:lpstr>Hárok3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Ico</cp:lastModifiedBy>
  <cp:lastPrinted>2021-10-23T14:44:20Z</cp:lastPrinted>
  <dcterms:created xsi:type="dcterms:W3CDTF">2018-02-26T15:33:33Z</dcterms:created>
  <dcterms:modified xsi:type="dcterms:W3CDTF">2021-10-24T12:29:36Z</dcterms:modified>
</cp:coreProperties>
</file>