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preteky SPD LA SKALA ZA" sheetId="2" r:id="rId1"/>
  </sheets>
  <definedNames>
    <definedName name="_xlnm._FilterDatabase" localSheetId="0" hidden="1">'preteky SPD LA SKALA ZA'!$A$4:$AC$83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83" i="2"/>
  <c r="T82"/>
  <c r="T76"/>
  <c r="T71"/>
  <c r="T73"/>
  <c r="T78"/>
  <c r="T70"/>
  <c r="T77"/>
  <c r="T72"/>
  <c r="T74"/>
  <c r="T75"/>
  <c r="T53"/>
  <c r="T44"/>
  <c r="T46"/>
  <c r="T52"/>
  <c r="T42"/>
  <c r="T41"/>
  <c r="T51"/>
  <c r="T47"/>
  <c r="T54"/>
  <c r="T45"/>
  <c r="T49"/>
  <c r="T48"/>
  <c r="T43"/>
  <c r="T40"/>
  <c r="T39"/>
  <c r="T55"/>
  <c r="T50"/>
  <c r="T21"/>
  <c r="T26"/>
  <c r="T25"/>
  <c r="T22"/>
  <c r="T24"/>
  <c r="T23"/>
  <c r="T6"/>
  <c r="T60"/>
  <c r="T59"/>
  <c r="T58"/>
  <c r="T56"/>
  <c r="T57"/>
  <c r="T61"/>
  <c r="T65"/>
  <c r="T62"/>
  <c r="T66"/>
  <c r="T64"/>
  <c r="T81"/>
  <c r="T63"/>
  <c r="T67"/>
  <c r="T80"/>
  <c r="T79"/>
  <c r="T68"/>
  <c r="T69"/>
  <c r="T32"/>
  <c r="T35"/>
  <c r="T36"/>
  <c r="T31"/>
  <c r="T27"/>
  <c r="T29"/>
  <c r="T34"/>
  <c r="T37"/>
  <c r="T33"/>
  <c r="T38"/>
  <c r="T30"/>
  <c r="T28"/>
  <c r="T17"/>
  <c r="T20"/>
  <c r="T10"/>
  <c r="T16"/>
  <c r="T15"/>
  <c r="T13"/>
  <c r="T14"/>
  <c r="T9"/>
  <c r="T11"/>
  <c r="T7"/>
  <c r="T18"/>
  <c r="T12"/>
  <c r="T5"/>
  <c r="T8"/>
  <c r="T19" l="1"/>
</calcChain>
</file>

<file path=xl/sharedStrings.xml><?xml version="1.0" encoding="utf-8"?>
<sst xmlns="http://schemas.openxmlformats.org/spreadsheetml/2006/main" count="603" uniqueCount="224">
  <si>
    <t>meno</t>
  </si>
  <si>
    <t>priezvisko</t>
  </si>
  <si>
    <t>klub</t>
  </si>
  <si>
    <t>pridelené body do SP</t>
  </si>
  <si>
    <t>kategória</t>
  </si>
  <si>
    <t>sponzor</t>
  </si>
  <si>
    <t>muži</t>
  </si>
  <si>
    <t>ženy</t>
  </si>
  <si>
    <t>muži U20</t>
  </si>
  <si>
    <t>ženy U20</t>
  </si>
  <si>
    <t>muži U18</t>
  </si>
  <si>
    <t>ženy U18</t>
  </si>
  <si>
    <t>muži U16</t>
  </si>
  <si>
    <t>ženy U16</t>
  </si>
  <si>
    <t>cesta 1</t>
  </si>
  <si>
    <t>cesta 2</t>
  </si>
  <si>
    <t>cesta 3</t>
  </si>
  <si>
    <t>red. Por.</t>
  </si>
  <si>
    <t>por.</t>
  </si>
  <si>
    <t>výška</t>
  </si>
  <si>
    <t>výsledok kvalifikácie</t>
  </si>
  <si>
    <t>poradie celkové</t>
  </si>
  <si>
    <t>poradie v kategórii</t>
  </si>
  <si>
    <t>finále</t>
  </si>
  <si>
    <t>rok narodenia</t>
  </si>
  <si>
    <t>pridelené body do SP v kategórii</t>
  </si>
  <si>
    <t>čas</t>
  </si>
  <si>
    <t>geometrický priemer umiestnení</t>
  </si>
  <si>
    <t>číslo preukazu JAMES alebo iného preukazu</t>
  </si>
  <si>
    <t>krajina</t>
  </si>
  <si>
    <t>pohlavie</t>
  </si>
  <si>
    <t>federácia</t>
  </si>
  <si>
    <t>Výsledky SPD LA SKALA 18.6.2022</t>
  </si>
  <si>
    <t>kategória deti U14, U12, U10, mládež U16 (Youth B)</t>
  </si>
  <si>
    <t>Katka</t>
  </si>
  <si>
    <t>Bujnová</t>
  </si>
  <si>
    <t>Zuzana</t>
  </si>
  <si>
    <t>Hauptvogelová</t>
  </si>
  <si>
    <t>Hlushko</t>
  </si>
  <si>
    <t>Daria</t>
  </si>
  <si>
    <t>Sárka</t>
  </si>
  <si>
    <t>Jozefovičová</t>
  </si>
  <si>
    <t>Petra</t>
  </si>
  <si>
    <t>Kapsdorferová</t>
  </si>
  <si>
    <t>Clarka</t>
  </si>
  <si>
    <t>Liptáková</t>
  </si>
  <si>
    <t>Tanya</t>
  </si>
  <si>
    <t>Mazúrová</t>
  </si>
  <si>
    <t>Anna</t>
  </si>
  <si>
    <t>Rotlingová</t>
  </si>
  <si>
    <t>Marcela</t>
  </si>
  <si>
    <t>Sališová</t>
  </si>
  <si>
    <t>Ester</t>
  </si>
  <si>
    <t>Slukova</t>
  </si>
  <si>
    <t>Tereza</t>
  </si>
  <si>
    <t>Tichá</t>
  </si>
  <si>
    <t>Nina</t>
  </si>
  <si>
    <t>Tomaníčková</t>
  </si>
  <si>
    <t>Monika</t>
  </si>
  <si>
    <t>Uličná</t>
  </si>
  <si>
    <t>Hanka</t>
  </si>
  <si>
    <t>Žuffová</t>
  </si>
  <si>
    <t>Eliška</t>
  </si>
  <si>
    <t>Bodorová</t>
  </si>
  <si>
    <t>Dorota</t>
  </si>
  <si>
    <t>Kopková</t>
  </si>
  <si>
    <t>Ema</t>
  </si>
  <si>
    <t>Motlová</t>
  </si>
  <si>
    <t>Karolína</t>
  </si>
  <si>
    <t>Mrázová</t>
  </si>
  <si>
    <t>Dominika</t>
  </si>
  <si>
    <t>Olešová</t>
  </si>
  <si>
    <t>Sára</t>
  </si>
  <si>
    <t>Rajeková</t>
  </si>
  <si>
    <t>19/18Q7</t>
  </si>
  <si>
    <t>Julie</t>
  </si>
  <si>
    <t>Raszková</t>
  </si>
  <si>
    <t>19/172H</t>
  </si>
  <si>
    <t>Eva</t>
  </si>
  <si>
    <t>Řepková</t>
  </si>
  <si>
    <t>Shestopal</t>
  </si>
  <si>
    <t>Lujza</t>
  </si>
  <si>
    <t>Staníková</t>
  </si>
  <si>
    <t>Terezka</t>
  </si>
  <si>
    <t>Turiaková</t>
  </si>
  <si>
    <t>Lilly</t>
  </si>
  <si>
    <t>Valkovičová</t>
  </si>
  <si>
    <t>Balážová</t>
  </si>
  <si>
    <t>Danková</t>
  </si>
  <si>
    <t>Kristína</t>
  </si>
  <si>
    <t>Denčiaková</t>
  </si>
  <si>
    <t>Michaela</t>
  </si>
  <si>
    <t>Halenárová</t>
  </si>
  <si>
    <t>Lenka</t>
  </si>
  <si>
    <t>Kachničová</t>
  </si>
  <si>
    <t>Barbora</t>
  </si>
  <si>
    <t>Kováčová</t>
  </si>
  <si>
    <t>Ivetka</t>
  </si>
  <si>
    <t>Mamojková</t>
  </si>
  <si>
    <t>Riečanová</t>
  </si>
  <si>
    <t>Lea</t>
  </si>
  <si>
    <t>Štreitová</t>
  </si>
  <si>
    <t>Turská</t>
  </si>
  <si>
    <t>Auróra</t>
  </si>
  <si>
    <t>Uhríková</t>
  </si>
  <si>
    <t>Tamarka</t>
  </si>
  <si>
    <t>Urdová</t>
  </si>
  <si>
    <t>Laura</t>
  </si>
  <si>
    <t>Viktória</t>
  </si>
  <si>
    <t>Ellen</t>
  </si>
  <si>
    <t>Schöneckerová</t>
  </si>
  <si>
    <t>Stephany</t>
  </si>
  <si>
    <t>Streber</t>
  </si>
  <si>
    <t>Taušová</t>
  </si>
  <si>
    <t>Alica</t>
  </si>
  <si>
    <t>Baránková </t>
  </si>
  <si>
    <t>Hugo</t>
  </si>
  <si>
    <t>Bernaťák</t>
  </si>
  <si>
    <t>Čech</t>
  </si>
  <si>
    <t>20/15HK</t>
  </si>
  <si>
    <t>Jakub</t>
  </si>
  <si>
    <t>Folwarczny</t>
  </si>
  <si>
    <t>Ondrej</t>
  </si>
  <si>
    <t>Kamenický</t>
  </si>
  <si>
    <t>Kostka</t>
  </si>
  <si>
    <t>Branislav</t>
  </si>
  <si>
    <t>Macura</t>
  </si>
  <si>
    <t>Matúš</t>
  </si>
  <si>
    <t>Buček</t>
  </si>
  <si>
    <t>Samuel</t>
  </si>
  <si>
    <t>Ďuroška</t>
  </si>
  <si>
    <t>19/13QD</t>
  </si>
  <si>
    <t>Deniel</t>
  </si>
  <si>
    <t>Galuška</t>
  </si>
  <si>
    <t>Juraj</t>
  </si>
  <si>
    <t>Gondžúr</t>
  </si>
  <si>
    <t>Hauptvogel</t>
  </si>
  <si>
    <t>Patrik</t>
  </si>
  <si>
    <t>Heidrich</t>
  </si>
  <si>
    <t>Hudák</t>
  </si>
  <si>
    <t>Michal</t>
  </si>
  <si>
    <t>Chleban</t>
  </si>
  <si>
    <t>Tomáš</t>
  </si>
  <si>
    <t>Janco</t>
  </si>
  <si>
    <t>Kľuska</t>
  </si>
  <si>
    <t>Adam</t>
  </si>
  <si>
    <t>Kornúth</t>
  </si>
  <si>
    <t>Boris</t>
  </si>
  <si>
    <t>Kuzma</t>
  </si>
  <si>
    <t>Samko</t>
  </si>
  <si>
    <t>Lipták</t>
  </si>
  <si>
    <t>Maar</t>
  </si>
  <si>
    <t>Šimon</t>
  </si>
  <si>
    <t>Mahút</t>
  </si>
  <si>
    <t>Martin</t>
  </si>
  <si>
    <t>Šperka</t>
  </si>
  <si>
    <t>Albert</t>
  </si>
  <si>
    <t>Tichý</t>
  </si>
  <si>
    <t>Adamov</t>
  </si>
  <si>
    <t>Marek</t>
  </si>
  <si>
    <t>Cimrák</t>
  </si>
  <si>
    <t>Fraňo</t>
  </si>
  <si>
    <t>Ľahký</t>
  </si>
  <si>
    <t>Mihál</t>
  </si>
  <si>
    <t>Porubčanský</t>
  </si>
  <si>
    <t>Rebej</t>
  </si>
  <si>
    <t>Peter</t>
  </si>
  <si>
    <t>Tončko</t>
  </si>
  <si>
    <t>Lukáš</t>
  </si>
  <si>
    <t>Viskup</t>
  </si>
  <si>
    <t>Timotej</t>
  </si>
  <si>
    <t>Ondrejka</t>
  </si>
  <si>
    <t>Štefaňák</t>
  </si>
  <si>
    <t>F</t>
  </si>
  <si>
    <t>U10</t>
  </si>
  <si>
    <t>SHS JAMES</t>
  </si>
  <si>
    <t>HK JAMES Junior Team Bratislava</t>
  </si>
  <si>
    <t>Lezecký klub LA SKALA</t>
  </si>
  <si>
    <t>HK Manín</t>
  </si>
  <si>
    <t>-</t>
  </si>
  <si>
    <t>Lezecká akadémia</t>
  </si>
  <si>
    <t>hk. Prometus Handlová</t>
  </si>
  <si>
    <t>Horolezecký klub Zlaté Moravce</t>
  </si>
  <si>
    <t>HK Manìn</t>
  </si>
  <si>
    <t>LEZECKÉ CENTRUM TRENČÍN</t>
  </si>
  <si>
    <t>James Junior Team - Bratislava</t>
  </si>
  <si>
    <t>U12</t>
  </si>
  <si>
    <t>HK Slaňák Vranov nad Topľou</t>
  </si>
  <si>
    <t>HK James Levice</t>
  </si>
  <si>
    <t>407 HK Manín</t>
  </si>
  <si>
    <t>James Junior Team</t>
  </si>
  <si>
    <t>James Junior Team Bratislava</t>
  </si>
  <si>
    <t>ČHS</t>
  </si>
  <si>
    <t>Na-horu,z.s.</t>
  </si>
  <si>
    <t>Blok Centrum</t>
  </si>
  <si>
    <t>Move Up Academy</t>
  </si>
  <si>
    <t>Trenčín</t>
  </si>
  <si>
    <t>HK Zlaté Moravce</t>
  </si>
  <si>
    <t>U14</t>
  </si>
  <si>
    <t>Shs James Levice</t>
  </si>
  <si>
    <t>HK Baník Prievidza</t>
  </si>
  <si>
    <t>HK James Šarpoš Žilina</t>
  </si>
  <si>
    <t>HK Rozlomity Košice</t>
  </si>
  <si>
    <t>B (U16)</t>
  </si>
  <si>
    <t>M</t>
  </si>
  <si>
    <t>K2 Žilina</t>
  </si>
  <si>
    <t>TJ Baník Karviná</t>
  </si>
  <si>
    <t>Fakla Club Fight Climbers</t>
  </si>
  <si>
    <t>Hk Manín</t>
  </si>
  <si>
    <t>ŠPORTOVÉ LEZENIE TRENČÍN</t>
  </si>
  <si>
    <t>HK IAMES Ružomberok</t>
  </si>
  <si>
    <t>hk. Prometeus Handlová</t>
  </si>
  <si>
    <t>CCCBBB Brutal povala BB</t>
  </si>
  <si>
    <t>HK Filozof</t>
  </si>
  <si>
    <t>ZENIT SK s.r.o.</t>
  </si>
  <si>
    <t>VERTIGO</t>
  </si>
  <si>
    <t>UA</t>
  </si>
  <si>
    <t>other</t>
  </si>
  <si>
    <t>SK</t>
  </si>
  <si>
    <t>CZ</t>
  </si>
  <si>
    <t>Št.č.</t>
  </si>
  <si>
    <t>Richard</t>
  </si>
  <si>
    <t>Anastasiia</t>
  </si>
  <si>
    <t>Sluková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</si>
</sst>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8"/>
      <color rgb="FF00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 textRotation="90"/>
    </xf>
    <xf numFmtId="0" fontId="2" fillId="0" borderId="10" xfId="0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textRotation="90"/>
    </xf>
    <xf numFmtId="0" fontId="2" fillId="0" borderId="28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" fontId="11" fillId="0" borderId="33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1" fontId="14" fillId="0" borderId="42" xfId="0" applyNumberFormat="1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/>
    </xf>
    <xf numFmtId="1" fontId="14" fillId="0" borderId="44" xfId="0" applyNumberFormat="1" applyFont="1" applyFill="1" applyBorder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2" fontId="15" fillId="0" borderId="4" xfId="0" applyNumberFormat="1" applyFont="1" applyFill="1" applyBorder="1" applyAlignment="1">
      <alignment horizontal="center"/>
    </xf>
    <xf numFmtId="165" fontId="2" fillId="0" borderId="27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0" fontId="16" fillId="0" borderId="53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right" vertical="center" wrapText="1"/>
    </xf>
    <xf numFmtId="0" fontId="16" fillId="0" borderId="55" xfId="0" applyFont="1" applyBorder="1" applyAlignment="1">
      <alignment horizontal="right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6" fillId="0" borderId="34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 horizontal="left"/>
    </xf>
    <xf numFmtId="1" fontId="1" fillId="0" borderId="48" xfId="0" applyNumberFormat="1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164" fontId="1" fillId="0" borderId="48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top" textRotation="90" wrapText="1"/>
    </xf>
    <xf numFmtId="0" fontId="5" fillId="0" borderId="21" xfId="0" applyFont="1" applyBorder="1" applyAlignment="1">
      <alignment horizontal="center" vertical="top" textRotation="90" wrapText="1"/>
    </xf>
    <xf numFmtId="1" fontId="5" fillId="0" borderId="20" xfId="0" applyNumberFormat="1" applyFont="1" applyBorder="1" applyAlignment="1">
      <alignment horizontal="center" vertical="top" textRotation="90" wrapText="1"/>
    </xf>
    <xf numFmtId="1" fontId="5" fillId="0" borderId="21" xfId="0" applyNumberFormat="1" applyFont="1" applyBorder="1" applyAlignment="1">
      <alignment horizontal="center" vertical="top" textRotation="90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FFFF"/>
      <color rgb="FF66FFFF"/>
      <color rgb="FFCCFFFF"/>
      <color rgb="FFFF00FF"/>
      <color rgb="FFFF66FF"/>
      <color rgb="FFFF99FF"/>
      <color rgb="FFFFCCFF"/>
      <color rgb="FFFF33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C94"/>
  <sheetViews>
    <sheetView tabSelected="1" topLeftCell="F1" workbookViewId="0">
      <selection activeCell="AF75" sqref="AF75"/>
    </sheetView>
  </sheetViews>
  <sheetFormatPr defaultColWidth="9.140625" defaultRowHeight="11.25"/>
  <cols>
    <col min="1" max="2" width="7.7109375" style="1" customWidth="1"/>
    <col min="3" max="3" width="11" style="2" customWidth="1"/>
    <col min="4" max="4" width="18.28515625" style="2" customWidth="1"/>
    <col min="5" max="5" width="10" style="31" customWidth="1"/>
    <col min="6" max="6" width="5.140625" style="31" customWidth="1"/>
    <col min="7" max="7" width="8" style="1" customWidth="1"/>
    <col min="8" max="8" width="10.85546875" style="1" customWidth="1"/>
    <col min="9" max="9" width="6.42578125" style="1" customWidth="1"/>
    <col min="10" max="10" width="31" style="2" customWidth="1"/>
    <col min="11" max="11" width="16.85546875" style="2" customWidth="1"/>
    <col min="12" max="13" width="8.7109375" style="2" customWidth="1"/>
    <col min="14" max="20" width="6.7109375" style="3" customWidth="1"/>
    <col min="21" max="22" width="3.7109375" style="1" customWidth="1"/>
    <col min="23" max="23" width="3.7109375" style="14" customWidth="1"/>
    <col min="24" max="25" width="3.7109375" style="1" customWidth="1"/>
    <col min="26" max="26" width="3.7109375" style="14" customWidth="1"/>
    <col min="27" max="28" width="3.7109375" style="1" customWidth="1"/>
    <col min="29" max="29" width="3.7109375" style="14" customWidth="1"/>
    <col min="30" max="32" width="3.7109375" style="1" customWidth="1"/>
    <col min="33" max="16384" width="9.140625" style="1"/>
  </cols>
  <sheetData>
    <row r="1" spans="1:29" ht="52.5" customHeight="1" thickTop="1">
      <c r="A1" s="75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52.5" customHeight="1" thickBot="1">
      <c r="A2" s="78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80"/>
    </row>
    <row r="3" spans="1:29" ht="30.75" customHeight="1" thickTop="1">
      <c r="A3" s="89" t="s">
        <v>28</v>
      </c>
      <c r="B3" s="108" t="s">
        <v>220</v>
      </c>
      <c r="C3" s="91" t="s">
        <v>0</v>
      </c>
      <c r="D3" s="91" t="s">
        <v>1</v>
      </c>
      <c r="E3" s="93" t="s">
        <v>24</v>
      </c>
      <c r="F3" s="100" t="s">
        <v>30</v>
      </c>
      <c r="G3" s="98" t="s">
        <v>4</v>
      </c>
      <c r="H3" s="98" t="s">
        <v>31</v>
      </c>
      <c r="I3" s="98" t="s">
        <v>29</v>
      </c>
      <c r="J3" s="102" t="s">
        <v>2</v>
      </c>
      <c r="K3" s="104" t="s">
        <v>5</v>
      </c>
      <c r="L3" s="106" t="s">
        <v>3</v>
      </c>
      <c r="M3" s="110" t="s">
        <v>25</v>
      </c>
      <c r="N3" s="95" t="s">
        <v>23</v>
      </c>
      <c r="O3" s="96"/>
      <c r="P3" s="96"/>
      <c r="Q3" s="97"/>
      <c r="R3" s="84" t="s">
        <v>20</v>
      </c>
      <c r="S3" s="85"/>
      <c r="T3" s="86"/>
      <c r="U3" s="87" t="s">
        <v>14</v>
      </c>
      <c r="V3" s="82"/>
      <c r="W3" s="88"/>
      <c r="X3" s="81" t="s">
        <v>15</v>
      </c>
      <c r="Y3" s="82"/>
      <c r="Z3" s="88"/>
      <c r="AA3" s="81" t="s">
        <v>16</v>
      </c>
      <c r="AB3" s="82"/>
      <c r="AC3" s="83"/>
    </row>
    <row r="4" spans="1:29" ht="48.75" customHeight="1" thickBot="1">
      <c r="A4" s="90"/>
      <c r="B4" s="109"/>
      <c r="C4" s="92"/>
      <c r="D4" s="92"/>
      <c r="E4" s="94"/>
      <c r="F4" s="101"/>
      <c r="G4" s="99"/>
      <c r="H4" s="99"/>
      <c r="I4" s="99"/>
      <c r="J4" s="103"/>
      <c r="K4" s="105"/>
      <c r="L4" s="107"/>
      <c r="M4" s="111"/>
      <c r="N4" s="18" t="s">
        <v>21</v>
      </c>
      <c r="O4" s="19" t="s">
        <v>22</v>
      </c>
      <c r="P4" s="28" t="s">
        <v>19</v>
      </c>
      <c r="Q4" s="20" t="s">
        <v>26</v>
      </c>
      <c r="R4" s="21" t="s">
        <v>21</v>
      </c>
      <c r="S4" s="19" t="s">
        <v>22</v>
      </c>
      <c r="T4" s="22" t="s">
        <v>27</v>
      </c>
      <c r="U4" s="23" t="s">
        <v>17</v>
      </c>
      <c r="V4" s="24" t="s">
        <v>18</v>
      </c>
      <c r="W4" s="25" t="s">
        <v>19</v>
      </c>
      <c r="X4" s="26" t="s">
        <v>17</v>
      </c>
      <c r="Y4" s="24" t="s">
        <v>18</v>
      </c>
      <c r="Z4" s="25" t="s">
        <v>19</v>
      </c>
      <c r="AA4" s="26" t="s">
        <v>17</v>
      </c>
      <c r="AB4" s="24" t="s">
        <v>18</v>
      </c>
      <c r="AC4" s="27" t="s">
        <v>19</v>
      </c>
    </row>
    <row r="5" spans="1:29" ht="20.100000000000001" hidden="1" customHeight="1" thickTop="1">
      <c r="A5" s="50"/>
      <c r="B5" s="65">
        <v>4</v>
      </c>
      <c r="C5" s="58" t="s">
        <v>222</v>
      </c>
      <c r="D5" s="58" t="s">
        <v>38</v>
      </c>
      <c r="E5" s="56">
        <v>2013</v>
      </c>
      <c r="F5" s="56" t="s">
        <v>173</v>
      </c>
      <c r="G5" s="56" t="s">
        <v>174</v>
      </c>
      <c r="H5" s="51" t="s">
        <v>217</v>
      </c>
      <c r="I5" s="56" t="s">
        <v>216</v>
      </c>
      <c r="J5" s="58" t="s">
        <v>177</v>
      </c>
      <c r="K5" s="52"/>
      <c r="L5" s="42"/>
      <c r="M5" s="43"/>
      <c r="N5" s="32">
        <v>1</v>
      </c>
      <c r="O5" s="36"/>
      <c r="P5" s="29">
        <v>54</v>
      </c>
      <c r="Q5" s="46">
        <v>2.3199999999999998</v>
      </c>
      <c r="R5" s="34"/>
      <c r="S5" s="38"/>
      <c r="T5" s="48">
        <f t="shared" ref="T5:T20" si="0">GEOMEAN(U5,X5,AA5)</f>
        <v>2.2894284851066637</v>
      </c>
      <c r="U5" s="60">
        <v>2</v>
      </c>
      <c r="V5" s="11">
        <v>1</v>
      </c>
      <c r="W5" s="61">
        <v>45</v>
      </c>
      <c r="X5" s="63">
        <v>1.5</v>
      </c>
      <c r="Y5" s="11">
        <v>1</v>
      </c>
      <c r="Z5" s="61">
        <v>49</v>
      </c>
      <c r="AA5" s="63">
        <v>4</v>
      </c>
      <c r="AB5" s="11">
        <v>1</v>
      </c>
      <c r="AC5" s="15">
        <v>45</v>
      </c>
    </row>
    <row r="6" spans="1:29" ht="20.100000000000001" hidden="1" customHeight="1">
      <c r="A6" s="53">
        <v>20537</v>
      </c>
      <c r="B6" s="66">
        <v>1</v>
      </c>
      <c r="C6" s="59" t="s">
        <v>114</v>
      </c>
      <c r="D6" s="59" t="s">
        <v>115</v>
      </c>
      <c r="E6" s="57">
        <v>2013</v>
      </c>
      <c r="F6" s="57" t="s">
        <v>173</v>
      </c>
      <c r="G6" s="57" t="s">
        <v>174</v>
      </c>
      <c r="H6" s="54" t="s">
        <v>175</v>
      </c>
      <c r="I6" s="57" t="s">
        <v>218</v>
      </c>
      <c r="J6" s="59" t="s">
        <v>205</v>
      </c>
      <c r="K6" s="55"/>
      <c r="L6" s="44"/>
      <c r="M6" s="45"/>
      <c r="N6" s="33">
        <v>2</v>
      </c>
      <c r="O6" s="37"/>
      <c r="P6" s="30">
        <v>49.1</v>
      </c>
      <c r="Q6" s="47">
        <v>4.12</v>
      </c>
      <c r="R6" s="35"/>
      <c r="S6" s="39"/>
      <c r="T6" s="49">
        <f t="shared" si="0"/>
        <v>2.8844991406148166</v>
      </c>
      <c r="U6" s="40">
        <v>4</v>
      </c>
      <c r="V6" s="12">
        <v>4</v>
      </c>
      <c r="W6" s="13">
        <v>40.1</v>
      </c>
      <c r="X6" s="41">
        <v>1.5</v>
      </c>
      <c r="Y6" s="12">
        <v>1</v>
      </c>
      <c r="Z6" s="13">
        <v>49</v>
      </c>
      <c r="AA6" s="41">
        <v>4</v>
      </c>
      <c r="AB6" s="12">
        <v>1</v>
      </c>
      <c r="AC6" s="16">
        <v>45</v>
      </c>
    </row>
    <row r="7" spans="1:29" ht="20.100000000000001" hidden="1" customHeight="1">
      <c r="A7" s="53">
        <v>19936</v>
      </c>
      <c r="B7" s="66">
        <v>7</v>
      </c>
      <c r="C7" s="59" t="s">
        <v>42</v>
      </c>
      <c r="D7" s="59" t="s">
        <v>43</v>
      </c>
      <c r="E7" s="57">
        <v>2013</v>
      </c>
      <c r="F7" s="57" t="s">
        <v>173</v>
      </c>
      <c r="G7" s="57" t="s">
        <v>174</v>
      </c>
      <c r="H7" s="54" t="s">
        <v>175</v>
      </c>
      <c r="I7" s="57" t="s">
        <v>218</v>
      </c>
      <c r="J7" s="59" t="s">
        <v>177</v>
      </c>
      <c r="K7" s="55"/>
      <c r="L7" s="44"/>
      <c r="M7" s="45"/>
      <c r="N7" s="33">
        <v>3</v>
      </c>
      <c r="O7" s="37"/>
      <c r="P7" s="30">
        <v>49.1</v>
      </c>
      <c r="Q7" s="47">
        <v>3.3</v>
      </c>
      <c r="R7" s="35"/>
      <c r="S7" s="39"/>
      <c r="T7" s="49">
        <f t="shared" si="0"/>
        <v>3.1748021039363987</v>
      </c>
      <c r="U7" s="40">
        <v>2</v>
      </c>
      <c r="V7" s="12">
        <v>1</v>
      </c>
      <c r="W7" s="13">
        <v>45</v>
      </c>
      <c r="X7" s="41">
        <v>4</v>
      </c>
      <c r="Y7" s="12">
        <v>4</v>
      </c>
      <c r="Z7" s="13">
        <v>32.1</v>
      </c>
      <c r="AA7" s="41">
        <v>4</v>
      </c>
      <c r="AB7" s="12">
        <v>1</v>
      </c>
      <c r="AC7" s="16">
        <v>45</v>
      </c>
    </row>
    <row r="8" spans="1:29" ht="20.100000000000001" hidden="1" customHeight="1">
      <c r="A8" s="53">
        <v>12345</v>
      </c>
      <c r="B8" s="66">
        <v>3</v>
      </c>
      <c r="C8" s="59" t="s">
        <v>36</v>
      </c>
      <c r="D8" s="59" t="s">
        <v>37</v>
      </c>
      <c r="E8" s="57">
        <v>2013</v>
      </c>
      <c r="F8" s="57" t="s">
        <v>173</v>
      </c>
      <c r="G8" s="57" t="s">
        <v>174</v>
      </c>
      <c r="H8" s="54" t="s">
        <v>175</v>
      </c>
      <c r="I8" s="57" t="s">
        <v>218</v>
      </c>
      <c r="J8" s="59" t="s">
        <v>177</v>
      </c>
      <c r="K8" s="55"/>
      <c r="L8" s="44"/>
      <c r="M8" s="45"/>
      <c r="N8" s="33">
        <v>4</v>
      </c>
      <c r="O8" s="37"/>
      <c r="P8" s="30">
        <v>45.1</v>
      </c>
      <c r="Q8" s="47">
        <v>3.36</v>
      </c>
      <c r="R8" s="35"/>
      <c r="S8" s="39"/>
      <c r="T8" s="49">
        <f t="shared" si="0"/>
        <v>2.8844991406148166</v>
      </c>
      <c r="U8" s="40">
        <v>2</v>
      </c>
      <c r="V8" s="12">
        <v>1</v>
      </c>
      <c r="W8" s="13">
        <v>45</v>
      </c>
      <c r="X8" s="41">
        <v>3</v>
      </c>
      <c r="Y8" s="12">
        <v>3</v>
      </c>
      <c r="Z8" s="13">
        <v>45.1</v>
      </c>
      <c r="AA8" s="41">
        <v>4</v>
      </c>
      <c r="AB8" s="12">
        <v>1</v>
      </c>
      <c r="AC8" s="16">
        <v>45</v>
      </c>
    </row>
    <row r="9" spans="1:29" ht="20.100000000000001" hidden="1" customHeight="1">
      <c r="A9" s="53">
        <v>17567</v>
      </c>
      <c r="B9" s="66">
        <v>9</v>
      </c>
      <c r="C9" s="59" t="s">
        <v>46</v>
      </c>
      <c r="D9" s="59" t="s">
        <v>47</v>
      </c>
      <c r="E9" s="57">
        <v>2013</v>
      </c>
      <c r="F9" s="57" t="s">
        <v>173</v>
      </c>
      <c r="G9" s="57" t="s">
        <v>174</v>
      </c>
      <c r="H9" s="54" t="s">
        <v>175</v>
      </c>
      <c r="I9" s="57" t="s">
        <v>218</v>
      </c>
      <c r="J9" s="59" t="s">
        <v>177</v>
      </c>
      <c r="K9" s="55"/>
      <c r="L9" s="44"/>
      <c r="M9" s="45"/>
      <c r="N9" s="33">
        <v>5</v>
      </c>
      <c r="O9" s="37"/>
      <c r="P9" s="30">
        <v>28</v>
      </c>
      <c r="Q9" s="47">
        <v>1.53</v>
      </c>
      <c r="R9" s="35"/>
      <c r="S9" s="39"/>
      <c r="T9" s="49">
        <f t="shared" si="0"/>
        <v>4.6415888336127793</v>
      </c>
      <c r="U9" s="40">
        <v>5</v>
      </c>
      <c r="V9" s="12">
        <v>5</v>
      </c>
      <c r="W9" s="13">
        <v>36.1</v>
      </c>
      <c r="X9" s="41">
        <v>5</v>
      </c>
      <c r="Y9" s="12">
        <v>5</v>
      </c>
      <c r="Z9" s="13">
        <v>30</v>
      </c>
      <c r="AA9" s="41">
        <v>4</v>
      </c>
      <c r="AB9" s="12">
        <v>1</v>
      </c>
      <c r="AC9" s="16">
        <v>45</v>
      </c>
    </row>
    <row r="10" spans="1:29" ht="20.100000000000001" hidden="1" customHeight="1">
      <c r="A10" s="53">
        <v>21336</v>
      </c>
      <c r="B10" s="66">
        <v>14</v>
      </c>
      <c r="C10" s="59" t="s">
        <v>56</v>
      </c>
      <c r="D10" s="59" t="s">
        <v>57</v>
      </c>
      <c r="E10" s="57">
        <v>2013</v>
      </c>
      <c r="F10" s="57" t="s">
        <v>173</v>
      </c>
      <c r="G10" s="57" t="s">
        <v>174</v>
      </c>
      <c r="H10" s="54" t="s">
        <v>175</v>
      </c>
      <c r="I10" s="57" t="s">
        <v>218</v>
      </c>
      <c r="J10" s="59" t="s">
        <v>185</v>
      </c>
      <c r="K10" s="55"/>
      <c r="L10" s="44"/>
      <c r="M10" s="45"/>
      <c r="N10" s="33">
        <v>6</v>
      </c>
      <c r="O10" s="37"/>
      <c r="P10" s="30">
        <v>25</v>
      </c>
      <c r="Q10" s="47">
        <v>2.3199999999999998</v>
      </c>
      <c r="R10" s="35"/>
      <c r="S10" s="39"/>
      <c r="T10" s="49">
        <f t="shared" si="0"/>
        <v>6.6038544977892535</v>
      </c>
      <c r="U10" s="40">
        <v>6</v>
      </c>
      <c r="V10" s="12">
        <v>6</v>
      </c>
      <c r="W10" s="13">
        <v>33.1</v>
      </c>
      <c r="X10" s="41">
        <v>6</v>
      </c>
      <c r="Y10" s="12">
        <v>6</v>
      </c>
      <c r="Z10" s="13">
        <v>25</v>
      </c>
      <c r="AA10" s="41">
        <v>8</v>
      </c>
      <c r="AB10" s="12">
        <v>8</v>
      </c>
      <c r="AC10" s="16">
        <v>41</v>
      </c>
    </row>
    <row r="11" spans="1:29" ht="20.100000000000001" hidden="1" customHeight="1">
      <c r="A11" s="53"/>
      <c r="B11" s="66">
        <v>8</v>
      </c>
      <c r="C11" s="59" t="s">
        <v>44</v>
      </c>
      <c r="D11" s="59" t="s">
        <v>45</v>
      </c>
      <c r="E11" s="57">
        <v>2014</v>
      </c>
      <c r="F11" s="57" t="s">
        <v>173</v>
      </c>
      <c r="G11" s="57" t="s">
        <v>174</v>
      </c>
      <c r="H11" s="54" t="s">
        <v>179</v>
      </c>
      <c r="I11" s="57" t="s">
        <v>218</v>
      </c>
      <c r="J11" s="59" t="s">
        <v>180</v>
      </c>
      <c r="K11" s="55"/>
      <c r="L11" s="44"/>
      <c r="M11" s="45"/>
      <c r="N11" s="33">
        <v>7</v>
      </c>
      <c r="O11" s="37"/>
      <c r="P11" s="30"/>
      <c r="Q11" s="47"/>
      <c r="R11" s="35"/>
      <c r="S11" s="39"/>
      <c r="T11" s="49">
        <f t="shared" si="0"/>
        <v>6.197154434741126</v>
      </c>
      <c r="U11" s="40">
        <v>7</v>
      </c>
      <c r="V11" s="12">
        <v>7</v>
      </c>
      <c r="W11" s="13">
        <v>33</v>
      </c>
      <c r="X11" s="41">
        <v>8.5</v>
      </c>
      <c r="Y11" s="12">
        <v>7</v>
      </c>
      <c r="Z11" s="13">
        <v>21</v>
      </c>
      <c r="AA11" s="41">
        <v>4</v>
      </c>
      <c r="AB11" s="12">
        <v>1</v>
      </c>
      <c r="AC11" s="16">
        <v>45</v>
      </c>
    </row>
    <row r="12" spans="1:29" ht="20.100000000000001" hidden="1" customHeight="1">
      <c r="A12" s="53"/>
      <c r="B12" s="66">
        <v>5</v>
      </c>
      <c r="C12" s="59" t="s">
        <v>39</v>
      </c>
      <c r="D12" s="59" t="s">
        <v>38</v>
      </c>
      <c r="E12" s="57">
        <v>2015</v>
      </c>
      <c r="F12" s="57" t="s">
        <v>173</v>
      </c>
      <c r="G12" s="57" t="s">
        <v>174</v>
      </c>
      <c r="H12" s="54" t="s">
        <v>217</v>
      </c>
      <c r="I12" s="57" t="s">
        <v>216</v>
      </c>
      <c r="J12" s="59" t="s">
        <v>177</v>
      </c>
      <c r="K12" s="55"/>
      <c r="L12" s="44"/>
      <c r="M12" s="45"/>
      <c r="N12" s="33">
        <v>8</v>
      </c>
      <c r="O12" s="37"/>
      <c r="P12" s="30"/>
      <c r="Q12" s="47"/>
      <c r="R12" s="35"/>
      <c r="S12" s="39"/>
      <c r="T12" s="49">
        <f t="shared" si="0"/>
        <v>8.434326653017493</v>
      </c>
      <c r="U12" s="40">
        <v>10</v>
      </c>
      <c r="V12" s="12">
        <v>10</v>
      </c>
      <c r="W12" s="13">
        <v>26.1</v>
      </c>
      <c r="X12" s="41">
        <v>15</v>
      </c>
      <c r="Y12" s="12">
        <v>13</v>
      </c>
      <c r="Z12" s="13">
        <v>14.1</v>
      </c>
      <c r="AA12" s="41">
        <v>4</v>
      </c>
      <c r="AB12" s="12">
        <v>1</v>
      </c>
      <c r="AC12" s="16">
        <v>45</v>
      </c>
    </row>
    <row r="13" spans="1:29" ht="20.100000000000001" hidden="1" customHeight="1">
      <c r="A13" s="53">
        <v>20105</v>
      </c>
      <c r="B13" s="66">
        <v>11</v>
      </c>
      <c r="C13" s="59" t="s">
        <v>50</v>
      </c>
      <c r="D13" s="59" t="s">
        <v>51</v>
      </c>
      <c r="E13" s="57">
        <v>2014</v>
      </c>
      <c r="F13" s="57" t="s">
        <v>173</v>
      </c>
      <c r="G13" s="57" t="s">
        <v>174</v>
      </c>
      <c r="H13" s="54" t="s">
        <v>175</v>
      </c>
      <c r="I13" s="57" t="s">
        <v>218</v>
      </c>
      <c r="J13" s="59" t="s">
        <v>182</v>
      </c>
      <c r="K13" s="55"/>
      <c r="L13" s="44"/>
      <c r="M13" s="45"/>
      <c r="N13" s="33">
        <v>9</v>
      </c>
      <c r="O13" s="37"/>
      <c r="P13" s="30"/>
      <c r="Q13" s="47"/>
      <c r="R13" s="35"/>
      <c r="S13" s="39"/>
      <c r="T13" s="49">
        <f t="shared" si="0"/>
        <v>9.0775196832348541</v>
      </c>
      <c r="U13" s="40">
        <v>8</v>
      </c>
      <c r="V13" s="12">
        <v>8</v>
      </c>
      <c r="W13" s="13">
        <v>32.1</v>
      </c>
      <c r="X13" s="41">
        <v>8.5</v>
      </c>
      <c r="Y13" s="12">
        <v>7</v>
      </c>
      <c r="Z13" s="13">
        <v>21</v>
      </c>
      <c r="AA13" s="41">
        <v>11</v>
      </c>
      <c r="AB13" s="12">
        <v>11</v>
      </c>
      <c r="AC13" s="16">
        <v>29.1</v>
      </c>
    </row>
    <row r="14" spans="1:29" ht="20.100000000000001" hidden="1" customHeight="1">
      <c r="A14" s="53"/>
      <c r="B14" s="66">
        <v>10</v>
      </c>
      <c r="C14" s="59" t="s">
        <v>48</v>
      </c>
      <c r="D14" s="59" t="s">
        <v>49</v>
      </c>
      <c r="E14" s="57">
        <v>2014</v>
      </c>
      <c r="F14" s="57" t="s">
        <v>173</v>
      </c>
      <c r="G14" s="57" t="s">
        <v>174</v>
      </c>
      <c r="H14" s="54" t="s">
        <v>179</v>
      </c>
      <c r="I14" s="57" t="s">
        <v>218</v>
      </c>
      <c r="J14" s="59" t="s">
        <v>181</v>
      </c>
      <c r="K14" s="55"/>
      <c r="L14" s="44"/>
      <c r="M14" s="45"/>
      <c r="N14" s="33">
        <v>10</v>
      </c>
      <c r="O14" s="37"/>
      <c r="P14" s="30"/>
      <c r="Q14" s="47"/>
      <c r="R14" s="35"/>
      <c r="S14" s="39"/>
      <c r="T14" s="49">
        <f t="shared" si="0"/>
        <v>9.6226029899874774</v>
      </c>
      <c r="U14" s="40">
        <v>9</v>
      </c>
      <c r="V14" s="12">
        <v>9</v>
      </c>
      <c r="W14" s="13">
        <v>28.1</v>
      </c>
      <c r="X14" s="41">
        <v>11</v>
      </c>
      <c r="Y14" s="12">
        <v>11</v>
      </c>
      <c r="Z14" s="13">
        <v>18.100000000000001</v>
      </c>
      <c r="AA14" s="41">
        <v>9</v>
      </c>
      <c r="AB14" s="12">
        <v>9</v>
      </c>
      <c r="AC14" s="16">
        <v>34</v>
      </c>
    </row>
    <row r="15" spans="1:29" ht="20.100000000000001" hidden="1" customHeight="1">
      <c r="A15" s="53">
        <v>20873</v>
      </c>
      <c r="B15" s="66">
        <v>12</v>
      </c>
      <c r="C15" s="59" t="s">
        <v>52</v>
      </c>
      <c r="D15" s="59" t="s">
        <v>53</v>
      </c>
      <c r="E15" s="57">
        <v>2016</v>
      </c>
      <c r="F15" s="57" t="s">
        <v>173</v>
      </c>
      <c r="G15" s="57" t="s">
        <v>174</v>
      </c>
      <c r="H15" s="54" t="s">
        <v>175</v>
      </c>
      <c r="I15" s="57" t="s">
        <v>218</v>
      </c>
      <c r="J15" s="59" t="s">
        <v>183</v>
      </c>
      <c r="K15" s="55"/>
      <c r="L15" s="44"/>
      <c r="M15" s="45"/>
      <c r="N15" s="33">
        <v>11</v>
      </c>
      <c r="O15" s="37"/>
      <c r="P15" s="30"/>
      <c r="Q15" s="47"/>
      <c r="R15" s="35"/>
      <c r="S15" s="39"/>
      <c r="T15" s="49">
        <f t="shared" si="0"/>
        <v>11.434409219890055</v>
      </c>
      <c r="U15" s="72">
        <v>11.5</v>
      </c>
      <c r="V15" s="12">
        <v>11</v>
      </c>
      <c r="W15" s="13">
        <v>26</v>
      </c>
      <c r="X15" s="41">
        <v>13</v>
      </c>
      <c r="Y15" s="12">
        <v>12</v>
      </c>
      <c r="Z15" s="13">
        <v>18</v>
      </c>
      <c r="AA15" s="41">
        <v>10</v>
      </c>
      <c r="AB15" s="12">
        <v>10</v>
      </c>
      <c r="AC15" s="16">
        <v>32.1</v>
      </c>
    </row>
    <row r="16" spans="1:29" ht="20.100000000000001" hidden="1" customHeight="1">
      <c r="A16" s="53">
        <v>21486</v>
      </c>
      <c r="B16" s="66">
        <v>13</v>
      </c>
      <c r="C16" s="59" t="s">
        <v>54</v>
      </c>
      <c r="D16" s="59" t="s">
        <v>55</v>
      </c>
      <c r="E16" s="57">
        <v>2014</v>
      </c>
      <c r="F16" s="57" t="s">
        <v>173</v>
      </c>
      <c r="G16" s="57" t="s">
        <v>174</v>
      </c>
      <c r="H16" s="54" t="s">
        <v>175</v>
      </c>
      <c r="I16" s="57" t="s">
        <v>218</v>
      </c>
      <c r="J16" s="59" t="s">
        <v>184</v>
      </c>
      <c r="K16" s="55"/>
      <c r="L16" s="44"/>
      <c r="M16" s="45"/>
      <c r="N16" s="33">
        <v>12</v>
      </c>
      <c r="O16" s="37"/>
      <c r="P16" s="30"/>
      <c r="Q16" s="47"/>
      <c r="R16" s="35"/>
      <c r="S16" s="39"/>
      <c r="T16" s="49">
        <f t="shared" si="0"/>
        <v>11.52295352511087</v>
      </c>
      <c r="U16" s="40">
        <v>15</v>
      </c>
      <c r="V16" s="12">
        <v>15</v>
      </c>
      <c r="W16" s="13">
        <v>15</v>
      </c>
      <c r="X16" s="41">
        <v>8.5</v>
      </c>
      <c r="Y16" s="12">
        <v>7</v>
      </c>
      <c r="Z16" s="13">
        <v>21</v>
      </c>
      <c r="AA16" s="41">
        <v>12</v>
      </c>
      <c r="AB16" s="12">
        <v>12</v>
      </c>
      <c r="AC16" s="16">
        <v>29</v>
      </c>
    </row>
    <row r="17" spans="1:29" ht="20.100000000000001" hidden="1" customHeight="1">
      <c r="A17" s="53">
        <v>19292</v>
      </c>
      <c r="B17" s="66">
        <v>16</v>
      </c>
      <c r="C17" s="59" t="s">
        <v>60</v>
      </c>
      <c r="D17" s="59" t="s">
        <v>61</v>
      </c>
      <c r="E17" s="57">
        <v>2014</v>
      </c>
      <c r="F17" s="57" t="s">
        <v>173</v>
      </c>
      <c r="G17" s="57" t="s">
        <v>174</v>
      </c>
      <c r="H17" s="54" t="s">
        <v>175</v>
      </c>
      <c r="I17" s="57" t="s">
        <v>218</v>
      </c>
      <c r="J17" s="59" t="s">
        <v>184</v>
      </c>
      <c r="K17" s="55"/>
      <c r="L17" s="44"/>
      <c r="M17" s="45"/>
      <c r="N17" s="33">
        <v>13</v>
      </c>
      <c r="O17" s="37"/>
      <c r="P17" s="30"/>
      <c r="Q17" s="47"/>
      <c r="R17" s="35"/>
      <c r="S17" s="39"/>
      <c r="T17" s="49">
        <f t="shared" si="0"/>
        <v>11.854729962672497</v>
      </c>
      <c r="U17" s="40">
        <v>14</v>
      </c>
      <c r="V17" s="12">
        <v>14</v>
      </c>
      <c r="W17" s="13">
        <v>22</v>
      </c>
      <c r="X17" s="41">
        <v>8.5</v>
      </c>
      <c r="Y17" s="12">
        <v>7</v>
      </c>
      <c r="Z17" s="13">
        <v>21</v>
      </c>
      <c r="AA17" s="41">
        <v>14</v>
      </c>
      <c r="AB17" s="12">
        <v>14</v>
      </c>
      <c r="AC17" s="16">
        <v>26</v>
      </c>
    </row>
    <row r="18" spans="1:29" ht="20.100000000000001" hidden="1" customHeight="1">
      <c r="A18" s="53">
        <v>20930</v>
      </c>
      <c r="B18" s="66">
        <v>6</v>
      </c>
      <c r="C18" s="59" t="s">
        <v>40</v>
      </c>
      <c r="D18" s="59" t="s">
        <v>41</v>
      </c>
      <c r="E18" s="57">
        <v>2014</v>
      </c>
      <c r="F18" s="57" t="s">
        <v>173</v>
      </c>
      <c r="G18" s="57" t="s">
        <v>174</v>
      </c>
      <c r="H18" s="54" t="s">
        <v>175</v>
      </c>
      <c r="I18" s="57" t="s">
        <v>218</v>
      </c>
      <c r="J18" s="59" t="s">
        <v>178</v>
      </c>
      <c r="K18" s="55"/>
      <c r="L18" s="44"/>
      <c r="M18" s="45"/>
      <c r="N18" s="33">
        <v>14</v>
      </c>
      <c r="O18" s="37"/>
      <c r="P18" s="30"/>
      <c r="Q18" s="47"/>
      <c r="R18" s="35"/>
      <c r="S18" s="39"/>
      <c r="T18" s="49">
        <f t="shared" si="0"/>
        <v>12.999999999999995</v>
      </c>
      <c r="U18" s="40">
        <v>13</v>
      </c>
      <c r="V18" s="12">
        <v>13</v>
      </c>
      <c r="W18" s="13">
        <v>23.1</v>
      </c>
      <c r="X18" s="41">
        <v>13</v>
      </c>
      <c r="Y18" s="12">
        <v>12</v>
      </c>
      <c r="Z18" s="13">
        <v>18</v>
      </c>
      <c r="AA18" s="41">
        <v>13</v>
      </c>
      <c r="AB18" s="12">
        <v>13</v>
      </c>
      <c r="AC18" s="16">
        <v>28</v>
      </c>
    </row>
    <row r="19" spans="1:29" ht="20.100000000000001" hidden="1" customHeight="1">
      <c r="A19" s="53">
        <v>21465</v>
      </c>
      <c r="B19" s="66">
        <v>2</v>
      </c>
      <c r="C19" s="59" t="s">
        <v>34</v>
      </c>
      <c r="D19" s="59" t="s">
        <v>35</v>
      </c>
      <c r="E19" s="57">
        <v>2014</v>
      </c>
      <c r="F19" s="57" t="s">
        <v>173</v>
      </c>
      <c r="G19" s="57" t="s">
        <v>174</v>
      </c>
      <c r="H19" s="54" t="s">
        <v>175</v>
      </c>
      <c r="I19" s="57" t="s">
        <v>218</v>
      </c>
      <c r="J19" s="59" t="s">
        <v>176</v>
      </c>
      <c r="K19" s="55"/>
      <c r="L19" s="44"/>
      <c r="M19" s="45"/>
      <c r="N19" s="33">
        <v>15</v>
      </c>
      <c r="O19" s="37"/>
      <c r="P19" s="30"/>
      <c r="Q19" s="47"/>
      <c r="R19" s="35"/>
      <c r="S19" s="39"/>
      <c r="T19" s="49">
        <f t="shared" si="0"/>
        <v>13.089131089191278</v>
      </c>
      <c r="U19" s="73">
        <v>11.5</v>
      </c>
      <c r="V19" s="30">
        <v>11</v>
      </c>
      <c r="W19" s="62">
        <v>26</v>
      </c>
      <c r="X19" s="64">
        <v>13</v>
      </c>
      <c r="Y19" s="30">
        <v>12</v>
      </c>
      <c r="Z19" s="62">
        <v>18</v>
      </c>
      <c r="AA19" s="64">
        <v>15</v>
      </c>
      <c r="AB19" s="12">
        <v>15</v>
      </c>
      <c r="AC19" s="16">
        <v>17</v>
      </c>
    </row>
    <row r="20" spans="1:29" ht="20.100000000000001" hidden="1" customHeight="1" thickBot="1">
      <c r="A20" s="53">
        <v>19292</v>
      </c>
      <c r="B20" s="66">
        <v>15</v>
      </c>
      <c r="C20" s="59" t="s">
        <v>58</v>
      </c>
      <c r="D20" s="59" t="s">
        <v>59</v>
      </c>
      <c r="E20" s="57">
        <v>2014</v>
      </c>
      <c r="F20" s="57" t="s">
        <v>173</v>
      </c>
      <c r="G20" s="57" t="s">
        <v>174</v>
      </c>
      <c r="H20" s="54" t="s">
        <v>175</v>
      </c>
      <c r="I20" s="57" t="s">
        <v>218</v>
      </c>
      <c r="J20" s="59" t="s">
        <v>184</v>
      </c>
      <c r="K20" s="55"/>
      <c r="L20" s="44"/>
      <c r="M20" s="45"/>
      <c r="N20" s="33">
        <v>16</v>
      </c>
      <c r="O20" s="37"/>
      <c r="P20" s="30"/>
      <c r="Q20" s="47"/>
      <c r="R20" s="35"/>
      <c r="S20" s="39"/>
      <c r="T20" s="49">
        <f t="shared" si="0"/>
        <v>15.999999999999991</v>
      </c>
      <c r="U20" s="40">
        <v>16</v>
      </c>
      <c r="V20" s="12">
        <v>16</v>
      </c>
      <c r="W20" s="13">
        <v>14.1</v>
      </c>
      <c r="X20" s="41">
        <v>16</v>
      </c>
      <c r="Y20" s="12">
        <v>14</v>
      </c>
      <c r="Z20" s="13">
        <v>7</v>
      </c>
      <c r="AA20" s="41">
        <v>16</v>
      </c>
      <c r="AB20" s="12">
        <v>16</v>
      </c>
      <c r="AC20" s="16">
        <v>15</v>
      </c>
    </row>
    <row r="21" spans="1:29" ht="20.100000000000001" hidden="1" customHeight="1" thickTop="1">
      <c r="A21" s="53">
        <v>20155</v>
      </c>
      <c r="B21" s="66">
        <v>23</v>
      </c>
      <c r="C21" s="59" t="s">
        <v>125</v>
      </c>
      <c r="D21" s="59" t="s">
        <v>126</v>
      </c>
      <c r="E21" s="57">
        <v>2013</v>
      </c>
      <c r="F21" s="57" t="s">
        <v>204</v>
      </c>
      <c r="G21" s="57" t="s">
        <v>174</v>
      </c>
      <c r="H21" s="54" t="s">
        <v>175</v>
      </c>
      <c r="I21" s="57" t="s">
        <v>218</v>
      </c>
      <c r="J21" s="59" t="s">
        <v>205</v>
      </c>
      <c r="K21" s="55"/>
      <c r="L21" s="44"/>
      <c r="M21" s="45"/>
      <c r="N21" s="33">
        <v>1</v>
      </c>
      <c r="O21" s="37"/>
      <c r="P21" s="30">
        <v>49</v>
      </c>
      <c r="Q21" s="47">
        <v>2.14</v>
      </c>
      <c r="R21" s="35"/>
      <c r="S21" s="39"/>
      <c r="T21" s="49">
        <f t="shared" ref="T21:T26" si="1">GEOMEAN(U21,X21,AA21)</f>
        <v>1.2599210498948732</v>
      </c>
      <c r="U21" s="40">
        <v>1</v>
      </c>
      <c r="V21" s="12">
        <v>1</v>
      </c>
      <c r="W21" s="13">
        <v>45</v>
      </c>
      <c r="X21" s="41">
        <v>1</v>
      </c>
      <c r="Y21" s="12">
        <v>1</v>
      </c>
      <c r="Z21" s="13">
        <v>48.1</v>
      </c>
      <c r="AA21" s="41">
        <v>2</v>
      </c>
      <c r="AB21" s="12">
        <v>1</v>
      </c>
      <c r="AC21" s="16">
        <v>45</v>
      </c>
    </row>
    <row r="22" spans="1:29" ht="20.100000000000001" hidden="1" customHeight="1">
      <c r="A22" s="53" t="s">
        <v>119</v>
      </c>
      <c r="B22" s="66">
        <v>19</v>
      </c>
      <c r="C22" s="59" t="s">
        <v>120</v>
      </c>
      <c r="D22" s="59" t="s">
        <v>121</v>
      </c>
      <c r="E22" s="57">
        <v>2013</v>
      </c>
      <c r="F22" s="57" t="s">
        <v>204</v>
      </c>
      <c r="G22" s="57" t="s">
        <v>174</v>
      </c>
      <c r="H22" s="54" t="s">
        <v>192</v>
      </c>
      <c r="I22" s="57" t="s">
        <v>219</v>
      </c>
      <c r="J22" s="59" t="s">
        <v>206</v>
      </c>
      <c r="K22" s="55"/>
      <c r="L22" s="44"/>
      <c r="M22" s="45"/>
      <c r="N22" s="33">
        <v>2</v>
      </c>
      <c r="O22" s="37"/>
      <c r="P22" s="30">
        <v>28.1</v>
      </c>
      <c r="Q22" s="47">
        <v>1.43</v>
      </c>
      <c r="R22" s="35"/>
      <c r="S22" s="39"/>
      <c r="T22" s="49">
        <f t="shared" si="1"/>
        <v>1.9999999999999998</v>
      </c>
      <c r="U22" s="40">
        <v>2</v>
      </c>
      <c r="V22" s="12">
        <v>2</v>
      </c>
      <c r="W22" s="13">
        <v>43</v>
      </c>
      <c r="X22" s="41">
        <v>2</v>
      </c>
      <c r="Y22" s="12">
        <v>2</v>
      </c>
      <c r="Z22" s="13">
        <v>48</v>
      </c>
      <c r="AA22" s="41">
        <v>2</v>
      </c>
      <c r="AB22" s="12">
        <v>1</v>
      </c>
      <c r="AC22" s="16">
        <v>45</v>
      </c>
    </row>
    <row r="23" spans="1:29" ht="20.100000000000001" hidden="1" customHeight="1">
      <c r="A23" s="53">
        <v>12345</v>
      </c>
      <c r="B23" s="66">
        <v>17</v>
      </c>
      <c r="C23" s="59" t="s">
        <v>116</v>
      </c>
      <c r="D23" s="59" t="s">
        <v>117</v>
      </c>
      <c r="E23" s="57">
        <v>2013</v>
      </c>
      <c r="F23" s="57" t="s">
        <v>204</v>
      </c>
      <c r="G23" s="57" t="s">
        <v>174</v>
      </c>
      <c r="H23" s="54" t="s">
        <v>175</v>
      </c>
      <c r="I23" s="57" t="s">
        <v>218</v>
      </c>
      <c r="J23" s="59" t="s">
        <v>177</v>
      </c>
      <c r="K23" s="55"/>
      <c r="L23" s="44"/>
      <c r="M23" s="45"/>
      <c r="N23" s="33">
        <v>3</v>
      </c>
      <c r="O23" s="37"/>
      <c r="P23" s="30">
        <v>27.1</v>
      </c>
      <c r="Q23" s="47">
        <v>1.19</v>
      </c>
      <c r="R23" s="35"/>
      <c r="S23" s="39"/>
      <c r="T23" s="49">
        <f t="shared" si="1"/>
        <v>2.6207413942088964</v>
      </c>
      <c r="U23" s="40">
        <v>3</v>
      </c>
      <c r="V23" s="12">
        <v>3</v>
      </c>
      <c r="W23" s="13">
        <v>35.1</v>
      </c>
      <c r="X23" s="41">
        <v>3</v>
      </c>
      <c r="Y23" s="12">
        <v>3</v>
      </c>
      <c r="Z23" s="13">
        <v>22.1</v>
      </c>
      <c r="AA23" s="41">
        <v>2</v>
      </c>
      <c r="AB23" s="12">
        <v>1</v>
      </c>
      <c r="AC23" s="16">
        <v>45</v>
      </c>
    </row>
    <row r="24" spans="1:29" ht="20.100000000000001" hidden="1" customHeight="1">
      <c r="A24" s="53">
        <v>20874</v>
      </c>
      <c r="B24" s="66">
        <v>18</v>
      </c>
      <c r="C24" s="59" t="s">
        <v>116</v>
      </c>
      <c r="D24" s="59" t="s">
        <v>118</v>
      </c>
      <c r="E24" s="57">
        <v>2014</v>
      </c>
      <c r="F24" s="57" t="s">
        <v>204</v>
      </c>
      <c r="G24" s="57" t="s">
        <v>174</v>
      </c>
      <c r="H24" s="54" t="s">
        <v>175</v>
      </c>
      <c r="I24" s="57" t="s">
        <v>218</v>
      </c>
      <c r="J24" s="59" t="s">
        <v>178</v>
      </c>
      <c r="K24" s="55"/>
      <c r="L24" s="44"/>
      <c r="M24" s="45"/>
      <c r="N24" s="33">
        <v>4</v>
      </c>
      <c r="O24" s="37"/>
      <c r="P24" s="30">
        <v>23.1</v>
      </c>
      <c r="Q24" s="47">
        <v>1.33</v>
      </c>
      <c r="R24" s="35"/>
      <c r="S24" s="39"/>
      <c r="T24" s="49">
        <f t="shared" si="1"/>
        <v>5.1299278400300912</v>
      </c>
      <c r="U24" s="40">
        <v>5</v>
      </c>
      <c r="V24" s="12">
        <v>5</v>
      </c>
      <c r="W24" s="13">
        <v>25.1</v>
      </c>
      <c r="X24" s="41">
        <v>6</v>
      </c>
      <c r="Y24" s="12">
        <v>6</v>
      </c>
      <c r="Z24" s="13">
        <v>17.100000000000001</v>
      </c>
      <c r="AA24" s="41">
        <v>4.5</v>
      </c>
      <c r="AB24" s="12">
        <v>4</v>
      </c>
      <c r="AC24" s="16">
        <v>41</v>
      </c>
    </row>
    <row r="25" spans="1:29" ht="20.100000000000001" hidden="1" customHeight="1">
      <c r="A25" s="53">
        <v>18406</v>
      </c>
      <c r="B25" s="66">
        <v>21</v>
      </c>
      <c r="C25" s="59" t="s">
        <v>122</v>
      </c>
      <c r="D25" s="59" t="s">
        <v>123</v>
      </c>
      <c r="E25" s="57">
        <v>2015</v>
      </c>
      <c r="F25" s="57" t="s">
        <v>204</v>
      </c>
      <c r="G25" s="57" t="s">
        <v>174</v>
      </c>
      <c r="H25" s="54" t="s">
        <v>175</v>
      </c>
      <c r="I25" s="57" t="s">
        <v>218</v>
      </c>
      <c r="J25" s="59" t="s">
        <v>207</v>
      </c>
      <c r="K25" s="55"/>
      <c r="L25" s="44"/>
      <c r="M25" s="45"/>
      <c r="N25" s="33">
        <v>5</v>
      </c>
      <c r="O25" s="37"/>
      <c r="P25" s="30">
        <v>15.1</v>
      </c>
      <c r="Q25" s="47">
        <v>0.53</v>
      </c>
      <c r="R25" s="35"/>
      <c r="S25" s="39"/>
      <c r="T25" s="49">
        <f t="shared" si="1"/>
        <v>4.1601676461038073</v>
      </c>
      <c r="U25" s="40">
        <v>4</v>
      </c>
      <c r="V25" s="12">
        <v>4</v>
      </c>
      <c r="W25" s="13">
        <v>26.1</v>
      </c>
      <c r="X25" s="41">
        <v>4</v>
      </c>
      <c r="Y25" s="12">
        <v>4</v>
      </c>
      <c r="Z25" s="13">
        <v>20</v>
      </c>
      <c r="AA25" s="41">
        <v>4.5</v>
      </c>
      <c r="AB25" s="12">
        <v>4</v>
      </c>
      <c r="AC25" s="16">
        <v>41</v>
      </c>
    </row>
    <row r="26" spans="1:29" ht="20.100000000000001" hidden="1" customHeight="1" thickBot="1">
      <c r="A26" s="53">
        <v>18187</v>
      </c>
      <c r="B26" s="66">
        <v>22</v>
      </c>
      <c r="C26" s="59" t="s">
        <v>221</v>
      </c>
      <c r="D26" s="59" t="s">
        <v>124</v>
      </c>
      <c r="E26" s="57">
        <v>2013</v>
      </c>
      <c r="F26" s="57" t="s">
        <v>204</v>
      </c>
      <c r="G26" s="57" t="s">
        <v>174</v>
      </c>
      <c r="H26" s="54" t="s">
        <v>175</v>
      </c>
      <c r="I26" s="57" t="s">
        <v>218</v>
      </c>
      <c r="J26" s="59" t="s">
        <v>197</v>
      </c>
      <c r="K26" s="55"/>
      <c r="L26" s="44"/>
      <c r="M26" s="45"/>
      <c r="N26" s="33">
        <v>6</v>
      </c>
      <c r="O26" s="37"/>
      <c r="P26" s="30">
        <v>13</v>
      </c>
      <c r="Q26" s="47">
        <v>0.28000000000000003</v>
      </c>
      <c r="R26" s="35"/>
      <c r="S26" s="39"/>
      <c r="T26" s="49">
        <f t="shared" si="1"/>
        <v>5.6462161732861711</v>
      </c>
      <c r="U26" s="40">
        <v>6</v>
      </c>
      <c r="V26" s="12">
        <v>6</v>
      </c>
      <c r="W26" s="13">
        <v>20</v>
      </c>
      <c r="X26" s="41">
        <v>5</v>
      </c>
      <c r="Y26" s="12">
        <v>5</v>
      </c>
      <c r="Z26" s="13">
        <v>19.100000000000001</v>
      </c>
      <c r="AA26" s="41">
        <v>6</v>
      </c>
      <c r="AB26" s="12">
        <v>6</v>
      </c>
      <c r="AC26" s="16">
        <v>21</v>
      </c>
    </row>
    <row r="27" spans="1:29" ht="20.100000000000001" hidden="1" customHeight="1" thickTop="1">
      <c r="A27" s="53" t="s">
        <v>77</v>
      </c>
      <c r="B27" s="66">
        <v>33</v>
      </c>
      <c r="C27" s="59" t="s">
        <v>78</v>
      </c>
      <c r="D27" s="59" t="s">
        <v>79</v>
      </c>
      <c r="E27" s="57">
        <v>2012</v>
      </c>
      <c r="F27" s="57" t="s">
        <v>173</v>
      </c>
      <c r="G27" s="57" t="s">
        <v>186</v>
      </c>
      <c r="H27" s="54" t="s">
        <v>192</v>
      </c>
      <c r="I27" s="57" t="s">
        <v>219</v>
      </c>
      <c r="J27" s="59" t="s">
        <v>194</v>
      </c>
      <c r="K27" s="55"/>
      <c r="L27" s="44"/>
      <c r="M27" s="45"/>
      <c r="N27" s="33">
        <v>1</v>
      </c>
      <c r="O27" s="37"/>
      <c r="P27" s="30">
        <v>31</v>
      </c>
      <c r="Q27" s="47">
        <v>3.51</v>
      </c>
      <c r="R27" s="35"/>
      <c r="S27" s="39"/>
      <c r="T27" s="49">
        <f t="shared" ref="T27:T38" si="2">GEOMEAN(U27,X27,AA27)</f>
        <v>3.1581797988281894</v>
      </c>
      <c r="U27" s="40">
        <v>3.5</v>
      </c>
      <c r="V27" s="12">
        <v>1</v>
      </c>
      <c r="W27" s="13">
        <v>39</v>
      </c>
      <c r="X27" s="41">
        <v>2</v>
      </c>
      <c r="Y27" s="12">
        <v>1</v>
      </c>
      <c r="Z27" s="13">
        <v>37.1</v>
      </c>
      <c r="AA27" s="41">
        <v>4.5</v>
      </c>
      <c r="AB27" s="12">
        <v>1</v>
      </c>
      <c r="AC27" s="16">
        <v>36</v>
      </c>
    </row>
    <row r="28" spans="1:29" ht="20.100000000000001" hidden="1" customHeight="1">
      <c r="A28" s="53">
        <v>16840</v>
      </c>
      <c r="B28" s="66">
        <v>26</v>
      </c>
      <c r="C28" s="59" t="s">
        <v>62</v>
      </c>
      <c r="D28" s="59" t="s">
        <v>63</v>
      </c>
      <c r="E28" s="57">
        <v>2011</v>
      </c>
      <c r="F28" s="57" t="s">
        <v>173</v>
      </c>
      <c r="G28" s="57" t="s">
        <v>186</v>
      </c>
      <c r="H28" s="54" t="s">
        <v>175</v>
      </c>
      <c r="I28" s="57" t="s">
        <v>218</v>
      </c>
      <c r="J28" s="59" t="s">
        <v>187</v>
      </c>
      <c r="K28" s="55"/>
      <c r="L28" s="44"/>
      <c r="M28" s="45"/>
      <c r="N28" s="33">
        <v>2</v>
      </c>
      <c r="O28" s="37"/>
      <c r="P28" s="30">
        <v>28.1</v>
      </c>
      <c r="Q28" s="47">
        <v>3.24</v>
      </c>
      <c r="R28" s="35"/>
      <c r="S28" s="39"/>
      <c r="T28" s="49">
        <f t="shared" si="2"/>
        <v>4.2863094411566971</v>
      </c>
      <c r="U28" s="40">
        <v>3.5</v>
      </c>
      <c r="V28" s="12">
        <v>1</v>
      </c>
      <c r="W28" s="13">
        <v>39</v>
      </c>
      <c r="X28" s="41">
        <v>5</v>
      </c>
      <c r="Y28" s="12">
        <v>5</v>
      </c>
      <c r="Z28" s="13">
        <v>32.1</v>
      </c>
      <c r="AA28" s="41">
        <v>4.5</v>
      </c>
      <c r="AB28" s="12">
        <v>1</v>
      </c>
      <c r="AC28" s="16">
        <v>36</v>
      </c>
    </row>
    <row r="29" spans="1:29" ht="20.100000000000001" hidden="1" customHeight="1">
      <c r="A29" s="53" t="s">
        <v>74</v>
      </c>
      <c r="B29" s="66">
        <v>32</v>
      </c>
      <c r="C29" s="59" t="s">
        <v>75</v>
      </c>
      <c r="D29" s="59" t="s">
        <v>76</v>
      </c>
      <c r="E29" s="57">
        <v>2012</v>
      </c>
      <c r="F29" s="57" t="s">
        <v>173</v>
      </c>
      <c r="G29" s="57" t="s">
        <v>186</v>
      </c>
      <c r="H29" s="54" t="s">
        <v>192</v>
      </c>
      <c r="I29" s="57" t="s">
        <v>219</v>
      </c>
      <c r="J29" s="59" t="s">
        <v>193</v>
      </c>
      <c r="K29" s="55" t="s">
        <v>179</v>
      </c>
      <c r="L29" s="44"/>
      <c r="M29" s="45"/>
      <c r="N29" s="33">
        <v>3</v>
      </c>
      <c r="O29" s="37"/>
      <c r="P29" s="30">
        <v>24.1</v>
      </c>
      <c r="Q29" s="47">
        <v>3.41</v>
      </c>
      <c r="R29" s="35"/>
      <c r="S29" s="39"/>
      <c r="T29" s="49">
        <f t="shared" si="2"/>
        <v>4.3267487109222253</v>
      </c>
      <c r="U29" s="40">
        <v>9</v>
      </c>
      <c r="V29" s="12">
        <v>9</v>
      </c>
      <c r="W29" s="13">
        <v>38</v>
      </c>
      <c r="X29" s="41">
        <v>2</v>
      </c>
      <c r="Y29" s="12">
        <v>1</v>
      </c>
      <c r="Z29" s="13">
        <v>37.1</v>
      </c>
      <c r="AA29" s="41">
        <v>4.5</v>
      </c>
      <c r="AB29" s="12">
        <v>1</v>
      </c>
      <c r="AC29" s="16">
        <v>36</v>
      </c>
    </row>
    <row r="30" spans="1:29" ht="20.100000000000001" hidden="1" customHeight="1">
      <c r="A30" s="53">
        <v>17181</v>
      </c>
      <c r="B30" s="66">
        <v>27</v>
      </c>
      <c r="C30" s="59" t="s">
        <v>64</v>
      </c>
      <c r="D30" s="59" t="s">
        <v>65</v>
      </c>
      <c r="E30" s="57">
        <v>2011</v>
      </c>
      <c r="F30" s="57" t="s">
        <v>173</v>
      </c>
      <c r="G30" s="57" t="s">
        <v>186</v>
      </c>
      <c r="H30" s="54" t="s">
        <v>175</v>
      </c>
      <c r="I30" s="57" t="s">
        <v>218</v>
      </c>
      <c r="J30" s="59" t="s">
        <v>188</v>
      </c>
      <c r="K30" s="55"/>
      <c r="L30" s="44"/>
      <c r="M30" s="45"/>
      <c r="N30" s="33">
        <v>4</v>
      </c>
      <c r="O30" s="37"/>
      <c r="P30" s="30">
        <v>24</v>
      </c>
      <c r="Q30" s="47">
        <v>2.2799999999999998</v>
      </c>
      <c r="R30" s="35"/>
      <c r="S30" s="39"/>
      <c r="T30" s="49">
        <f t="shared" si="2"/>
        <v>3.1581797988281894</v>
      </c>
      <c r="U30" s="40">
        <v>3.5</v>
      </c>
      <c r="V30" s="12">
        <v>1</v>
      </c>
      <c r="W30" s="13">
        <v>39</v>
      </c>
      <c r="X30" s="41">
        <v>2</v>
      </c>
      <c r="Y30" s="12">
        <v>1</v>
      </c>
      <c r="Z30" s="13">
        <v>37.1</v>
      </c>
      <c r="AA30" s="41">
        <v>4.5</v>
      </c>
      <c r="AB30" s="12">
        <v>1</v>
      </c>
      <c r="AC30" s="16">
        <v>36</v>
      </c>
    </row>
    <row r="31" spans="1:29" ht="20.100000000000001" hidden="1" customHeight="1">
      <c r="A31" s="53">
        <v>21389</v>
      </c>
      <c r="B31" s="66">
        <v>34</v>
      </c>
      <c r="C31" s="59" t="s">
        <v>39</v>
      </c>
      <c r="D31" s="59" t="s">
        <v>80</v>
      </c>
      <c r="E31" s="57">
        <v>2012</v>
      </c>
      <c r="F31" s="57" t="s">
        <v>173</v>
      </c>
      <c r="G31" s="57" t="s">
        <v>186</v>
      </c>
      <c r="H31" s="54" t="s">
        <v>175</v>
      </c>
      <c r="I31" s="57" t="s">
        <v>218</v>
      </c>
      <c r="J31" s="59" t="s">
        <v>195</v>
      </c>
      <c r="K31" s="55"/>
      <c r="L31" s="44"/>
      <c r="M31" s="45"/>
      <c r="N31" s="33">
        <v>5</v>
      </c>
      <c r="O31" s="37"/>
      <c r="P31" s="30">
        <v>17.100000000000001</v>
      </c>
      <c r="Q31" s="47">
        <v>1.36</v>
      </c>
      <c r="R31" s="35"/>
      <c r="S31" s="39"/>
      <c r="T31" s="49">
        <f t="shared" si="2"/>
        <v>6.0310886378835873</v>
      </c>
      <c r="U31" s="40">
        <v>7.5</v>
      </c>
      <c r="V31" s="12">
        <v>7</v>
      </c>
      <c r="W31" s="13">
        <v>38.1</v>
      </c>
      <c r="X31" s="41">
        <v>6.5</v>
      </c>
      <c r="Y31" s="12">
        <v>6</v>
      </c>
      <c r="Z31" s="13">
        <v>31.1</v>
      </c>
      <c r="AA31" s="41">
        <v>4.5</v>
      </c>
      <c r="AB31" s="12">
        <v>1</v>
      </c>
      <c r="AC31" s="16">
        <v>36</v>
      </c>
    </row>
    <row r="32" spans="1:29" ht="20.100000000000001" hidden="1" customHeight="1">
      <c r="A32" s="53">
        <v>16726</v>
      </c>
      <c r="B32" s="66">
        <v>37</v>
      </c>
      <c r="C32" s="59" t="s">
        <v>85</v>
      </c>
      <c r="D32" s="59" t="s">
        <v>86</v>
      </c>
      <c r="E32" s="57">
        <v>2011</v>
      </c>
      <c r="F32" s="57" t="s">
        <v>173</v>
      </c>
      <c r="G32" s="57" t="s">
        <v>186</v>
      </c>
      <c r="H32" s="54" t="s">
        <v>175</v>
      </c>
      <c r="I32" s="57" t="s">
        <v>218</v>
      </c>
      <c r="J32" s="59" t="s">
        <v>197</v>
      </c>
      <c r="K32" s="55"/>
      <c r="L32" s="44"/>
      <c r="M32" s="45"/>
      <c r="N32" s="33">
        <v>6</v>
      </c>
      <c r="O32" s="37"/>
      <c r="P32" s="30">
        <v>15.1</v>
      </c>
      <c r="Q32" s="47">
        <v>1.22</v>
      </c>
      <c r="R32" s="35"/>
      <c r="S32" s="39"/>
      <c r="T32" s="49">
        <f t="shared" si="2"/>
        <v>6.0310886378835873</v>
      </c>
      <c r="U32" s="40">
        <v>7.5</v>
      </c>
      <c r="V32" s="12">
        <v>7</v>
      </c>
      <c r="W32" s="13">
        <v>38.1</v>
      </c>
      <c r="X32" s="41">
        <v>6.5</v>
      </c>
      <c r="Y32" s="12">
        <v>6</v>
      </c>
      <c r="Z32" s="13">
        <v>31.1</v>
      </c>
      <c r="AA32" s="41">
        <v>4.5</v>
      </c>
      <c r="AB32" s="12">
        <v>1</v>
      </c>
      <c r="AC32" s="16">
        <v>36</v>
      </c>
    </row>
    <row r="33" spans="1:29" ht="20.100000000000001" hidden="1" customHeight="1">
      <c r="A33" s="53">
        <v>16487</v>
      </c>
      <c r="B33" s="66">
        <v>29</v>
      </c>
      <c r="C33" s="59" t="s">
        <v>68</v>
      </c>
      <c r="D33" s="59" t="s">
        <v>69</v>
      </c>
      <c r="E33" s="57">
        <v>2011</v>
      </c>
      <c r="F33" s="57" t="s">
        <v>173</v>
      </c>
      <c r="G33" s="57" t="s">
        <v>186</v>
      </c>
      <c r="H33" s="54" t="s">
        <v>175</v>
      </c>
      <c r="I33" s="57" t="s">
        <v>218</v>
      </c>
      <c r="J33" s="59" t="s">
        <v>190</v>
      </c>
      <c r="K33" s="55"/>
      <c r="L33" s="44"/>
      <c r="M33" s="45"/>
      <c r="N33" s="33">
        <v>7</v>
      </c>
      <c r="O33" s="37"/>
      <c r="P33" s="30">
        <v>11.1</v>
      </c>
      <c r="Q33" s="47">
        <v>0.55000000000000004</v>
      </c>
      <c r="R33" s="35"/>
      <c r="S33" s="39"/>
      <c r="T33" s="49">
        <f t="shared" si="2"/>
        <v>5.0132979349645836</v>
      </c>
      <c r="U33" s="40">
        <v>3.5</v>
      </c>
      <c r="V33" s="12">
        <v>1</v>
      </c>
      <c r="W33" s="13">
        <v>39</v>
      </c>
      <c r="X33" s="41">
        <v>8</v>
      </c>
      <c r="Y33" s="12">
        <v>8</v>
      </c>
      <c r="Z33" s="13">
        <v>19.100000000000001</v>
      </c>
      <c r="AA33" s="41">
        <v>4.5</v>
      </c>
      <c r="AB33" s="12">
        <v>1</v>
      </c>
      <c r="AC33" s="16">
        <v>36</v>
      </c>
    </row>
    <row r="34" spans="1:29" ht="20.100000000000001" hidden="1" customHeight="1">
      <c r="A34" s="53">
        <v>20986</v>
      </c>
      <c r="B34" s="66">
        <v>31</v>
      </c>
      <c r="C34" s="59" t="s">
        <v>72</v>
      </c>
      <c r="D34" s="59" t="s">
        <v>73</v>
      </c>
      <c r="E34" s="57">
        <v>2011</v>
      </c>
      <c r="F34" s="57" t="s">
        <v>173</v>
      </c>
      <c r="G34" s="57" t="s">
        <v>186</v>
      </c>
      <c r="H34" s="54" t="s">
        <v>175</v>
      </c>
      <c r="I34" s="57" t="s">
        <v>218</v>
      </c>
      <c r="J34" s="59" t="s">
        <v>180</v>
      </c>
      <c r="K34" s="55"/>
      <c r="L34" s="44"/>
      <c r="M34" s="45"/>
      <c r="N34" s="33">
        <v>8</v>
      </c>
      <c r="O34" s="37"/>
      <c r="P34" s="30">
        <v>10.1</v>
      </c>
      <c r="Q34" s="47">
        <v>0.54</v>
      </c>
      <c r="R34" s="35"/>
      <c r="S34" s="39"/>
      <c r="T34" s="49">
        <f t="shared" si="2"/>
        <v>3.9790572078963913</v>
      </c>
      <c r="U34" s="40">
        <v>3.5</v>
      </c>
      <c r="V34" s="12">
        <v>1</v>
      </c>
      <c r="W34" s="13">
        <v>39</v>
      </c>
      <c r="X34" s="41">
        <v>4</v>
      </c>
      <c r="Y34" s="12">
        <v>4</v>
      </c>
      <c r="Z34" s="13">
        <v>35</v>
      </c>
      <c r="AA34" s="41">
        <v>4.5</v>
      </c>
      <c r="AB34" s="12">
        <v>1</v>
      </c>
      <c r="AC34" s="16">
        <v>36</v>
      </c>
    </row>
    <row r="35" spans="1:29" ht="20.100000000000001" hidden="1" customHeight="1">
      <c r="A35" s="53">
        <v>18592</v>
      </c>
      <c r="B35" s="66">
        <v>36</v>
      </c>
      <c r="C35" s="59" t="s">
        <v>83</v>
      </c>
      <c r="D35" s="59" t="s">
        <v>84</v>
      </c>
      <c r="E35" s="57">
        <v>2011</v>
      </c>
      <c r="F35" s="57" t="s">
        <v>173</v>
      </c>
      <c r="G35" s="57" t="s">
        <v>186</v>
      </c>
      <c r="H35" s="54" t="s">
        <v>175</v>
      </c>
      <c r="I35" s="57" t="s">
        <v>218</v>
      </c>
      <c r="J35" s="59" t="s">
        <v>177</v>
      </c>
      <c r="K35" s="55"/>
      <c r="L35" s="44"/>
      <c r="M35" s="45"/>
      <c r="N35" s="33">
        <v>9</v>
      </c>
      <c r="O35" s="37"/>
      <c r="P35" s="30"/>
      <c r="Q35" s="47"/>
      <c r="R35" s="35"/>
      <c r="S35" s="39"/>
      <c r="T35" s="49">
        <f t="shared" si="2"/>
        <v>7.611662611020245</v>
      </c>
      <c r="U35" s="40">
        <v>3.5</v>
      </c>
      <c r="V35" s="12">
        <v>1</v>
      </c>
      <c r="W35" s="13">
        <v>39</v>
      </c>
      <c r="X35" s="41">
        <v>12</v>
      </c>
      <c r="Y35" s="12">
        <v>12</v>
      </c>
      <c r="Z35" s="13">
        <v>12.1</v>
      </c>
      <c r="AA35" s="74">
        <v>10.5</v>
      </c>
      <c r="AB35" s="12">
        <v>10</v>
      </c>
      <c r="AC35" s="16">
        <v>29.1</v>
      </c>
    </row>
    <row r="36" spans="1:29" ht="20.100000000000001" hidden="1" customHeight="1">
      <c r="A36" s="53">
        <v>20656</v>
      </c>
      <c r="B36" s="66">
        <v>35</v>
      </c>
      <c r="C36" s="59" t="s">
        <v>81</v>
      </c>
      <c r="D36" s="59" t="s">
        <v>82</v>
      </c>
      <c r="E36" s="57">
        <v>2011</v>
      </c>
      <c r="F36" s="57" t="s">
        <v>173</v>
      </c>
      <c r="G36" s="57" t="s">
        <v>186</v>
      </c>
      <c r="H36" s="54" t="s">
        <v>175</v>
      </c>
      <c r="I36" s="57" t="s">
        <v>218</v>
      </c>
      <c r="J36" s="59" t="s">
        <v>196</v>
      </c>
      <c r="K36" s="55"/>
      <c r="L36" s="44"/>
      <c r="M36" s="45"/>
      <c r="N36" s="33">
        <v>10</v>
      </c>
      <c r="O36" s="37"/>
      <c r="P36" s="30"/>
      <c r="Q36" s="47"/>
      <c r="R36" s="35"/>
      <c r="S36" s="39"/>
      <c r="T36" s="49">
        <f t="shared" si="2"/>
        <v>9.6226029899874774</v>
      </c>
      <c r="U36" s="40">
        <v>11</v>
      </c>
      <c r="V36" s="12">
        <v>11</v>
      </c>
      <c r="W36" s="13">
        <v>34.1</v>
      </c>
      <c r="X36" s="41">
        <v>9</v>
      </c>
      <c r="Y36" s="12">
        <v>9</v>
      </c>
      <c r="Z36" s="13">
        <v>18</v>
      </c>
      <c r="AA36" s="41">
        <v>9</v>
      </c>
      <c r="AB36" s="12">
        <v>9</v>
      </c>
      <c r="AC36" s="16">
        <v>32</v>
      </c>
    </row>
    <row r="37" spans="1:29" ht="20.100000000000001" hidden="1" customHeight="1">
      <c r="A37" s="53">
        <v>17062</v>
      </c>
      <c r="B37" s="66">
        <v>30</v>
      </c>
      <c r="C37" s="59" t="s">
        <v>70</v>
      </c>
      <c r="D37" s="59" t="s">
        <v>71</v>
      </c>
      <c r="E37" s="57">
        <v>2011</v>
      </c>
      <c r="F37" s="57" t="s">
        <v>173</v>
      </c>
      <c r="G37" s="57" t="s">
        <v>186</v>
      </c>
      <c r="H37" s="54" t="s">
        <v>175</v>
      </c>
      <c r="I37" s="57" t="s">
        <v>218</v>
      </c>
      <c r="J37" s="59" t="s">
        <v>177</v>
      </c>
      <c r="K37" s="55"/>
      <c r="L37" s="44"/>
      <c r="M37" s="45"/>
      <c r="N37" s="33">
        <v>11</v>
      </c>
      <c r="O37" s="37"/>
      <c r="P37" s="30"/>
      <c r="Q37" s="47"/>
      <c r="R37" s="35"/>
      <c r="S37" s="39"/>
      <c r="T37" s="49">
        <f t="shared" si="2"/>
        <v>10.330615541465066</v>
      </c>
      <c r="U37" s="40">
        <v>10</v>
      </c>
      <c r="V37" s="12">
        <v>10</v>
      </c>
      <c r="W37" s="13">
        <v>36</v>
      </c>
      <c r="X37" s="74">
        <v>10.5</v>
      </c>
      <c r="Y37" s="12">
        <v>10</v>
      </c>
      <c r="Z37" s="13">
        <v>15.1</v>
      </c>
      <c r="AA37" s="74">
        <v>10.5</v>
      </c>
      <c r="AB37" s="12">
        <v>10</v>
      </c>
      <c r="AC37" s="16">
        <v>29.1</v>
      </c>
    </row>
    <row r="38" spans="1:29" ht="20.100000000000001" hidden="1" customHeight="1" thickBot="1">
      <c r="A38" s="53">
        <v>20935</v>
      </c>
      <c r="B38" s="66">
        <v>28</v>
      </c>
      <c r="C38" s="59" t="s">
        <v>66</v>
      </c>
      <c r="D38" s="59" t="s">
        <v>67</v>
      </c>
      <c r="E38" s="57">
        <v>2012</v>
      </c>
      <c r="F38" s="57" t="s">
        <v>173</v>
      </c>
      <c r="G38" s="57" t="s">
        <v>186</v>
      </c>
      <c r="H38" s="54" t="s">
        <v>175</v>
      </c>
      <c r="I38" s="57" t="s">
        <v>218</v>
      </c>
      <c r="J38" s="59" t="s">
        <v>189</v>
      </c>
      <c r="K38" s="55"/>
      <c r="L38" s="44"/>
      <c r="M38" s="45"/>
      <c r="N38" s="33">
        <v>12</v>
      </c>
      <c r="O38" s="37"/>
      <c r="P38" s="30"/>
      <c r="Q38" s="47"/>
      <c r="R38" s="35"/>
      <c r="S38" s="39"/>
      <c r="T38" s="49">
        <f t="shared" si="2"/>
        <v>11.477587096634332</v>
      </c>
      <c r="U38" s="40">
        <v>12</v>
      </c>
      <c r="V38" s="12">
        <v>12</v>
      </c>
      <c r="W38" s="13">
        <v>33.1</v>
      </c>
      <c r="X38" s="74">
        <v>10.5</v>
      </c>
      <c r="Y38" s="12">
        <v>10</v>
      </c>
      <c r="Z38" s="13">
        <v>15.1</v>
      </c>
      <c r="AA38" s="41">
        <v>12</v>
      </c>
      <c r="AB38" s="12">
        <v>12</v>
      </c>
      <c r="AC38" s="16">
        <v>28</v>
      </c>
    </row>
    <row r="39" spans="1:29" ht="20.100000000000001" hidden="1" customHeight="1">
      <c r="A39" s="53" t="s">
        <v>131</v>
      </c>
      <c r="B39" s="66">
        <v>41</v>
      </c>
      <c r="C39" s="59" t="s">
        <v>132</v>
      </c>
      <c r="D39" s="59" t="s">
        <v>133</v>
      </c>
      <c r="E39" s="57">
        <v>2011</v>
      </c>
      <c r="F39" s="57" t="s">
        <v>204</v>
      </c>
      <c r="G39" s="57" t="s">
        <v>186</v>
      </c>
      <c r="H39" s="54" t="s">
        <v>192</v>
      </c>
      <c r="I39" s="57" t="s">
        <v>219</v>
      </c>
      <c r="J39" s="59" t="s">
        <v>206</v>
      </c>
      <c r="K39" s="55"/>
      <c r="L39" s="44"/>
      <c r="M39" s="45"/>
      <c r="N39" s="33">
        <v>1</v>
      </c>
      <c r="O39" s="37"/>
      <c r="P39" s="30">
        <v>41.1</v>
      </c>
      <c r="Q39" s="47">
        <v>4.42</v>
      </c>
      <c r="R39" s="35"/>
      <c r="S39" s="39"/>
      <c r="T39" s="49">
        <f t="shared" ref="T39:T55" si="3">GEOMEAN(U39,X39,AA39)</f>
        <v>2.7144176165949063</v>
      </c>
      <c r="U39" s="40">
        <v>4</v>
      </c>
      <c r="V39" s="12">
        <v>1</v>
      </c>
      <c r="W39" s="13">
        <v>39</v>
      </c>
      <c r="X39" s="41">
        <v>1</v>
      </c>
      <c r="Y39" s="12">
        <v>1</v>
      </c>
      <c r="Z39" s="13">
        <v>42</v>
      </c>
      <c r="AA39" s="41">
        <v>5</v>
      </c>
      <c r="AB39" s="12">
        <v>1</v>
      </c>
      <c r="AC39" s="16">
        <v>36</v>
      </c>
    </row>
    <row r="40" spans="1:29" ht="20.100000000000001" hidden="1" customHeight="1">
      <c r="A40" s="53">
        <v>15578</v>
      </c>
      <c r="B40" s="66">
        <v>42</v>
      </c>
      <c r="C40" s="59" t="s">
        <v>134</v>
      </c>
      <c r="D40" s="59" t="s">
        <v>135</v>
      </c>
      <c r="E40" s="57">
        <v>2012</v>
      </c>
      <c r="F40" s="57" t="s">
        <v>204</v>
      </c>
      <c r="G40" s="57" t="s">
        <v>186</v>
      </c>
      <c r="H40" s="54" t="s">
        <v>175</v>
      </c>
      <c r="I40" s="57" t="s">
        <v>218</v>
      </c>
      <c r="J40" s="59" t="s">
        <v>205</v>
      </c>
      <c r="K40" s="55"/>
      <c r="L40" s="44"/>
      <c r="M40" s="45"/>
      <c r="N40" s="33">
        <v>2</v>
      </c>
      <c r="O40" s="37"/>
      <c r="P40" s="30">
        <v>34</v>
      </c>
      <c r="Q40" s="47">
        <v>2.14</v>
      </c>
      <c r="R40" s="35"/>
      <c r="S40" s="39"/>
      <c r="T40" s="49">
        <f t="shared" si="3"/>
        <v>5.5396582567544641</v>
      </c>
      <c r="U40" s="40">
        <v>4</v>
      </c>
      <c r="V40" s="12">
        <v>1</v>
      </c>
      <c r="W40" s="13">
        <v>39</v>
      </c>
      <c r="X40" s="41">
        <v>8.5</v>
      </c>
      <c r="Y40" s="12">
        <v>7</v>
      </c>
      <c r="Z40" s="13">
        <v>37.1</v>
      </c>
      <c r="AA40" s="41">
        <v>5</v>
      </c>
      <c r="AB40" s="12">
        <v>1</v>
      </c>
      <c r="AC40" s="16">
        <v>36</v>
      </c>
    </row>
    <row r="41" spans="1:29" ht="20.100000000000001" hidden="1" customHeight="1">
      <c r="A41" s="53">
        <v>18284</v>
      </c>
      <c r="B41" s="66">
        <v>50</v>
      </c>
      <c r="C41" s="59" t="s">
        <v>147</v>
      </c>
      <c r="D41" s="59" t="s">
        <v>148</v>
      </c>
      <c r="E41" s="57">
        <v>2011</v>
      </c>
      <c r="F41" s="57" t="s">
        <v>204</v>
      </c>
      <c r="G41" s="57" t="s">
        <v>186</v>
      </c>
      <c r="H41" s="54" t="s">
        <v>175</v>
      </c>
      <c r="I41" s="57" t="s">
        <v>218</v>
      </c>
      <c r="J41" s="59" t="s">
        <v>212</v>
      </c>
      <c r="K41" s="55"/>
      <c r="L41" s="44"/>
      <c r="M41" s="45"/>
      <c r="N41" s="33">
        <v>3</v>
      </c>
      <c r="O41" s="37"/>
      <c r="P41" s="30">
        <v>30.1</v>
      </c>
      <c r="Q41" s="47">
        <v>2.36</v>
      </c>
      <c r="R41" s="35"/>
      <c r="S41" s="39"/>
      <c r="T41" s="49">
        <f t="shared" si="3"/>
        <v>3.9148676411688634</v>
      </c>
      <c r="U41" s="40">
        <v>4</v>
      </c>
      <c r="V41" s="12">
        <v>1</v>
      </c>
      <c r="W41" s="13">
        <v>39</v>
      </c>
      <c r="X41" s="41">
        <v>3</v>
      </c>
      <c r="Y41" s="12">
        <v>2</v>
      </c>
      <c r="Z41" s="13">
        <v>39</v>
      </c>
      <c r="AA41" s="41">
        <v>5</v>
      </c>
      <c r="AB41" s="12">
        <v>1</v>
      </c>
      <c r="AC41" s="16">
        <v>36</v>
      </c>
    </row>
    <row r="42" spans="1:29" ht="20.100000000000001" hidden="1" customHeight="1">
      <c r="A42" s="53">
        <v>19239</v>
      </c>
      <c r="B42" s="66">
        <v>51</v>
      </c>
      <c r="C42" s="59" t="s">
        <v>149</v>
      </c>
      <c r="D42" s="59" t="s">
        <v>150</v>
      </c>
      <c r="E42" s="57">
        <v>2012</v>
      </c>
      <c r="F42" s="57" t="s">
        <v>204</v>
      </c>
      <c r="G42" s="57" t="s">
        <v>186</v>
      </c>
      <c r="H42" s="54" t="s">
        <v>175</v>
      </c>
      <c r="I42" s="57" t="s">
        <v>218</v>
      </c>
      <c r="J42" s="59" t="s">
        <v>180</v>
      </c>
      <c r="K42" s="55"/>
      <c r="L42" s="44"/>
      <c r="M42" s="45"/>
      <c r="N42" s="33">
        <v>4</v>
      </c>
      <c r="O42" s="37"/>
      <c r="P42" s="30">
        <v>30.1</v>
      </c>
      <c r="Q42" s="47">
        <v>3.43</v>
      </c>
      <c r="R42" s="35"/>
      <c r="S42" s="39"/>
      <c r="T42" s="49">
        <f t="shared" si="3"/>
        <v>3.9148676411688634</v>
      </c>
      <c r="U42" s="40">
        <v>4</v>
      </c>
      <c r="V42" s="12">
        <v>1</v>
      </c>
      <c r="W42" s="13">
        <v>39</v>
      </c>
      <c r="X42" s="41">
        <v>3</v>
      </c>
      <c r="Y42" s="12">
        <v>2</v>
      </c>
      <c r="Z42" s="13">
        <v>39</v>
      </c>
      <c r="AA42" s="41">
        <v>5</v>
      </c>
      <c r="AB42" s="12">
        <v>1</v>
      </c>
      <c r="AC42" s="16">
        <v>36</v>
      </c>
    </row>
    <row r="43" spans="1:29" ht="20.100000000000001" hidden="1" customHeight="1">
      <c r="A43" s="53">
        <v>17246</v>
      </c>
      <c r="B43" s="66">
        <v>43</v>
      </c>
      <c r="C43" s="59" t="s">
        <v>120</v>
      </c>
      <c r="D43" s="59" t="s">
        <v>136</v>
      </c>
      <c r="E43" s="57">
        <v>2011</v>
      </c>
      <c r="F43" s="57" t="s">
        <v>204</v>
      </c>
      <c r="G43" s="57" t="s">
        <v>186</v>
      </c>
      <c r="H43" s="54" t="s">
        <v>175</v>
      </c>
      <c r="I43" s="57" t="s">
        <v>218</v>
      </c>
      <c r="J43" s="59" t="s">
        <v>177</v>
      </c>
      <c r="K43" s="55"/>
      <c r="L43" s="44"/>
      <c r="M43" s="45"/>
      <c r="N43" s="33">
        <v>5</v>
      </c>
      <c r="O43" s="37"/>
      <c r="P43" s="30">
        <v>24.1</v>
      </c>
      <c r="Q43" s="47">
        <v>2.4</v>
      </c>
      <c r="R43" s="35"/>
      <c r="S43" s="39"/>
      <c r="T43" s="49">
        <f t="shared" si="3"/>
        <v>5.5396582567544641</v>
      </c>
      <c r="U43" s="40">
        <v>4</v>
      </c>
      <c r="V43" s="12">
        <v>1</v>
      </c>
      <c r="W43" s="13">
        <v>39</v>
      </c>
      <c r="X43" s="41">
        <v>8.5</v>
      </c>
      <c r="Y43" s="12">
        <v>7</v>
      </c>
      <c r="Z43" s="13">
        <v>37.1</v>
      </c>
      <c r="AA43" s="41">
        <v>5</v>
      </c>
      <c r="AB43" s="12">
        <v>1</v>
      </c>
      <c r="AC43" s="16">
        <v>36</v>
      </c>
    </row>
    <row r="44" spans="1:29" ht="20.100000000000001" hidden="1" customHeight="1">
      <c r="A44" s="53">
        <v>16957</v>
      </c>
      <c r="B44" s="66">
        <v>56</v>
      </c>
      <c r="C44" s="59" t="s">
        <v>154</v>
      </c>
      <c r="D44" s="59" t="s">
        <v>155</v>
      </c>
      <c r="E44" s="57">
        <v>2012</v>
      </c>
      <c r="F44" s="57" t="s">
        <v>204</v>
      </c>
      <c r="G44" s="57" t="s">
        <v>186</v>
      </c>
      <c r="H44" s="54" t="s">
        <v>175</v>
      </c>
      <c r="I44" s="57" t="s">
        <v>218</v>
      </c>
      <c r="J44" s="59" t="s">
        <v>180</v>
      </c>
      <c r="K44" s="55"/>
      <c r="L44" s="44"/>
      <c r="M44" s="45"/>
      <c r="N44" s="33">
        <v>6</v>
      </c>
      <c r="O44" s="37"/>
      <c r="P44" s="30">
        <v>23.1</v>
      </c>
      <c r="Q44" s="47">
        <v>3.23</v>
      </c>
      <c r="R44" s="35"/>
      <c r="S44" s="39"/>
      <c r="T44" s="49">
        <f t="shared" si="3"/>
        <v>3.9148676411688634</v>
      </c>
      <c r="U44" s="40">
        <v>4</v>
      </c>
      <c r="V44" s="12">
        <v>1</v>
      </c>
      <c r="W44" s="13">
        <v>39</v>
      </c>
      <c r="X44" s="41">
        <v>3</v>
      </c>
      <c r="Y44" s="12">
        <v>2</v>
      </c>
      <c r="Z44" s="13">
        <v>39</v>
      </c>
      <c r="AA44" s="41">
        <v>5</v>
      </c>
      <c r="AB44" s="12">
        <v>1</v>
      </c>
      <c r="AC44" s="16">
        <v>36</v>
      </c>
    </row>
    <row r="45" spans="1:29" ht="20.100000000000001" hidden="1" customHeight="1">
      <c r="A45" s="53">
        <v>19297</v>
      </c>
      <c r="B45" s="66">
        <v>46</v>
      </c>
      <c r="C45" s="59" t="s">
        <v>140</v>
      </c>
      <c r="D45" s="59" t="s">
        <v>141</v>
      </c>
      <c r="E45" s="57">
        <v>2011</v>
      </c>
      <c r="F45" s="57" t="s">
        <v>204</v>
      </c>
      <c r="G45" s="57" t="s">
        <v>186</v>
      </c>
      <c r="H45" s="54" t="s">
        <v>175</v>
      </c>
      <c r="I45" s="57" t="s">
        <v>218</v>
      </c>
      <c r="J45" s="59" t="s">
        <v>209</v>
      </c>
      <c r="K45" s="55"/>
      <c r="L45" s="44"/>
      <c r="M45" s="45"/>
      <c r="N45" s="33">
        <v>7</v>
      </c>
      <c r="O45" s="37"/>
      <c r="P45" s="30">
        <v>15</v>
      </c>
      <c r="Q45" s="47">
        <v>1.49</v>
      </c>
      <c r="R45" s="35"/>
      <c r="S45" s="39"/>
      <c r="T45" s="49">
        <f t="shared" si="3"/>
        <v>6.2144650119077163</v>
      </c>
      <c r="U45" s="40">
        <v>4</v>
      </c>
      <c r="V45" s="12">
        <v>1</v>
      </c>
      <c r="W45" s="13">
        <v>39</v>
      </c>
      <c r="X45" s="41">
        <v>12</v>
      </c>
      <c r="Y45" s="12">
        <v>12</v>
      </c>
      <c r="Z45" s="13">
        <v>27</v>
      </c>
      <c r="AA45" s="41">
        <v>5</v>
      </c>
      <c r="AB45" s="12">
        <v>1</v>
      </c>
      <c r="AC45" s="16">
        <v>36</v>
      </c>
    </row>
    <row r="46" spans="1:29" ht="20.100000000000001" hidden="1" customHeight="1">
      <c r="A46" s="53">
        <v>18215</v>
      </c>
      <c r="B46" s="66">
        <v>53</v>
      </c>
      <c r="C46" s="59" t="s">
        <v>152</v>
      </c>
      <c r="D46" s="59" t="s">
        <v>153</v>
      </c>
      <c r="E46" s="57">
        <v>2012</v>
      </c>
      <c r="F46" s="57" t="s">
        <v>204</v>
      </c>
      <c r="G46" s="57" t="s">
        <v>186</v>
      </c>
      <c r="H46" s="54" t="s">
        <v>175</v>
      </c>
      <c r="I46" s="57" t="s">
        <v>218</v>
      </c>
      <c r="J46" s="59" t="s">
        <v>178</v>
      </c>
      <c r="K46" s="55"/>
      <c r="L46" s="44"/>
      <c r="M46" s="45"/>
      <c r="N46" s="33">
        <v>8</v>
      </c>
      <c r="O46" s="37"/>
      <c r="P46" s="30"/>
      <c r="Q46" s="47"/>
      <c r="R46" s="35"/>
      <c r="S46" s="39"/>
      <c r="T46" s="49">
        <f t="shared" si="3"/>
        <v>8.165810452139219</v>
      </c>
      <c r="U46" s="40">
        <v>9</v>
      </c>
      <c r="V46" s="12">
        <v>8</v>
      </c>
      <c r="W46" s="13">
        <v>38.1</v>
      </c>
      <c r="X46" s="41">
        <v>5.5</v>
      </c>
      <c r="Y46" s="12">
        <v>5</v>
      </c>
      <c r="Z46" s="13">
        <v>38.1</v>
      </c>
      <c r="AA46" s="41">
        <v>11</v>
      </c>
      <c r="AB46" s="12">
        <v>11</v>
      </c>
      <c r="AC46" s="16">
        <v>32.1</v>
      </c>
    </row>
    <row r="47" spans="1:29" ht="20.100000000000001" hidden="1" customHeight="1">
      <c r="A47" s="53">
        <v>15459</v>
      </c>
      <c r="B47" s="66">
        <v>48</v>
      </c>
      <c r="C47" s="59" t="s">
        <v>140</v>
      </c>
      <c r="D47" s="59" t="s">
        <v>144</v>
      </c>
      <c r="E47" s="57">
        <v>2011</v>
      </c>
      <c r="F47" s="57" t="s">
        <v>204</v>
      </c>
      <c r="G47" s="57" t="s">
        <v>186</v>
      </c>
      <c r="H47" s="54" t="s">
        <v>175</v>
      </c>
      <c r="I47" s="57" t="s">
        <v>218</v>
      </c>
      <c r="J47" s="59" t="s">
        <v>210</v>
      </c>
      <c r="K47" s="55"/>
      <c r="L47" s="44"/>
      <c r="M47" s="45"/>
      <c r="N47" s="33">
        <v>9</v>
      </c>
      <c r="O47" s="37"/>
      <c r="P47" s="30"/>
      <c r="Q47" s="47"/>
      <c r="R47" s="35"/>
      <c r="S47" s="39"/>
      <c r="T47" s="49">
        <f t="shared" si="3"/>
        <v>8.6334196294682357</v>
      </c>
      <c r="U47" s="40">
        <v>9</v>
      </c>
      <c r="V47" s="12">
        <v>8</v>
      </c>
      <c r="W47" s="13">
        <v>38.1</v>
      </c>
      <c r="X47" s="41">
        <v>5.5</v>
      </c>
      <c r="Y47" s="12">
        <v>5</v>
      </c>
      <c r="Z47" s="13">
        <v>38.1</v>
      </c>
      <c r="AA47" s="41">
        <v>13</v>
      </c>
      <c r="AB47" s="12">
        <v>12</v>
      </c>
      <c r="AC47" s="16">
        <v>29.1</v>
      </c>
    </row>
    <row r="48" spans="1:29" ht="20.100000000000001" hidden="1" customHeight="1">
      <c r="A48" s="53">
        <v>20791</v>
      </c>
      <c r="B48" s="66">
        <v>44</v>
      </c>
      <c r="C48" s="59" t="s">
        <v>137</v>
      </c>
      <c r="D48" s="59" t="s">
        <v>138</v>
      </c>
      <c r="E48" s="57">
        <v>2012</v>
      </c>
      <c r="F48" s="57" t="s">
        <v>204</v>
      </c>
      <c r="G48" s="57" t="s">
        <v>186</v>
      </c>
      <c r="H48" s="54" t="s">
        <v>175</v>
      </c>
      <c r="I48" s="57" t="s">
        <v>218</v>
      </c>
      <c r="J48" s="59" t="s">
        <v>201</v>
      </c>
      <c r="K48" s="55"/>
      <c r="L48" s="44"/>
      <c r="M48" s="45"/>
      <c r="N48" s="33">
        <v>10</v>
      </c>
      <c r="O48" s="37"/>
      <c r="P48" s="30"/>
      <c r="Q48" s="47"/>
      <c r="R48" s="35"/>
      <c r="S48" s="39"/>
      <c r="T48" s="49">
        <f t="shared" si="3"/>
        <v>9.4540719459828058</v>
      </c>
      <c r="U48" s="40">
        <v>13</v>
      </c>
      <c r="V48" s="12">
        <v>13</v>
      </c>
      <c r="W48" s="13">
        <v>36</v>
      </c>
      <c r="X48" s="41">
        <v>13</v>
      </c>
      <c r="Y48" s="12">
        <v>13</v>
      </c>
      <c r="Z48" s="13">
        <v>24</v>
      </c>
      <c r="AA48" s="41">
        <v>5</v>
      </c>
      <c r="AB48" s="12">
        <v>1</v>
      </c>
      <c r="AC48" s="16">
        <v>36</v>
      </c>
    </row>
    <row r="49" spans="1:29" ht="20.100000000000001" hidden="1" customHeight="1">
      <c r="A49" s="53">
        <v>20347</v>
      </c>
      <c r="B49" s="66">
        <v>45</v>
      </c>
      <c r="C49" s="59" t="s">
        <v>129</v>
      </c>
      <c r="D49" s="59" t="s">
        <v>139</v>
      </c>
      <c r="E49" s="57">
        <v>2012</v>
      </c>
      <c r="F49" s="57" t="s">
        <v>204</v>
      </c>
      <c r="G49" s="57" t="s">
        <v>186</v>
      </c>
      <c r="H49" s="54" t="s">
        <v>175</v>
      </c>
      <c r="I49" s="57" t="s">
        <v>218</v>
      </c>
      <c r="J49" s="59" t="s">
        <v>184</v>
      </c>
      <c r="K49" s="55"/>
      <c r="L49" s="44"/>
      <c r="M49" s="45"/>
      <c r="N49" s="33">
        <v>11</v>
      </c>
      <c r="O49" s="37"/>
      <c r="P49" s="30"/>
      <c r="Q49" s="47"/>
      <c r="R49" s="35"/>
      <c r="S49" s="39"/>
      <c r="T49" s="49">
        <f t="shared" si="3"/>
        <v>9.9328838837926821</v>
      </c>
      <c r="U49" s="40">
        <v>14</v>
      </c>
      <c r="V49" s="12">
        <v>14</v>
      </c>
      <c r="W49" s="13">
        <v>35.1</v>
      </c>
      <c r="X49" s="41">
        <v>14</v>
      </c>
      <c r="Y49" s="12">
        <v>14</v>
      </c>
      <c r="Z49" s="13">
        <v>21.1</v>
      </c>
      <c r="AA49" s="41">
        <v>5</v>
      </c>
      <c r="AB49" s="12">
        <v>1</v>
      </c>
      <c r="AC49" s="16">
        <v>36</v>
      </c>
    </row>
    <row r="50" spans="1:29" ht="20.100000000000001" hidden="1" customHeight="1">
      <c r="A50" s="53">
        <v>20890</v>
      </c>
      <c r="B50" s="66">
        <v>38</v>
      </c>
      <c r="C50" s="59" t="s">
        <v>127</v>
      </c>
      <c r="D50" s="59" t="s">
        <v>128</v>
      </c>
      <c r="E50" s="57">
        <v>2012</v>
      </c>
      <c r="F50" s="57" t="s">
        <v>204</v>
      </c>
      <c r="G50" s="57" t="s">
        <v>186</v>
      </c>
      <c r="H50" s="54" t="s">
        <v>175</v>
      </c>
      <c r="I50" s="57" t="s">
        <v>218</v>
      </c>
      <c r="J50" s="59" t="s">
        <v>208</v>
      </c>
      <c r="K50" s="55"/>
      <c r="L50" s="44"/>
      <c r="M50" s="45"/>
      <c r="N50" s="33">
        <v>12</v>
      </c>
      <c r="O50" s="37"/>
      <c r="P50" s="30"/>
      <c r="Q50" s="47"/>
      <c r="R50" s="35"/>
      <c r="S50" s="39"/>
      <c r="T50" s="49">
        <f t="shared" si="3"/>
        <v>9.9665549341259609</v>
      </c>
      <c r="U50" s="40">
        <v>9</v>
      </c>
      <c r="V50" s="12">
        <v>8</v>
      </c>
      <c r="W50" s="13">
        <v>38.1</v>
      </c>
      <c r="X50" s="41">
        <v>11</v>
      </c>
      <c r="Y50" s="12">
        <v>11</v>
      </c>
      <c r="Z50" s="13">
        <v>32.1</v>
      </c>
      <c r="AA50" s="41">
        <v>10</v>
      </c>
      <c r="AB50" s="12">
        <v>10</v>
      </c>
      <c r="AC50" s="16">
        <v>35.1</v>
      </c>
    </row>
    <row r="51" spans="1:29" ht="20.100000000000001" hidden="1" customHeight="1">
      <c r="A51" s="53">
        <v>16564</v>
      </c>
      <c r="B51" s="66">
        <v>49</v>
      </c>
      <c r="C51" s="59" t="s">
        <v>145</v>
      </c>
      <c r="D51" s="59" t="s">
        <v>146</v>
      </c>
      <c r="E51" s="57">
        <v>2012</v>
      </c>
      <c r="F51" s="57" t="s">
        <v>204</v>
      </c>
      <c r="G51" s="57" t="s">
        <v>186</v>
      </c>
      <c r="H51" s="54" t="s">
        <v>175</v>
      </c>
      <c r="I51" s="57" t="s">
        <v>218</v>
      </c>
      <c r="J51" s="59" t="s">
        <v>211</v>
      </c>
      <c r="K51" s="55"/>
      <c r="L51" s="44"/>
      <c r="M51" s="45"/>
      <c r="N51" s="33">
        <v>13</v>
      </c>
      <c r="O51" s="37"/>
      <c r="P51" s="30"/>
      <c r="Q51" s="47"/>
      <c r="R51" s="35"/>
      <c r="S51" s="39"/>
      <c r="T51" s="49">
        <f t="shared" si="3"/>
        <v>10.831452664987566</v>
      </c>
      <c r="U51" s="72">
        <v>11.5</v>
      </c>
      <c r="V51" s="12">
        <v>11</v>
      </c>
      <c r="W51" s="13">
        <v>37.1</v>
      </c>
      <c r="X51" s="41">
        <v>8.5</v>
      </c>
      <c r="Y51" s="12">
        <v>7</v>
      </c>
      <c r="Z51" s="13">
        <v>37.1</v>
      </c>
      <c r="AA51" s="41">
        <v>13</v>
      </c>
      <c r="AB51" s="12">
        <v>12</v>
      </c>
      <c r="AC51" s="16">
        <v>29.1</v>
      </c>
    </row>
    <row r="52" spans="1:29" ht="20.100000000000001" hidden="1" customHeight="1">
      <c r="A52" s="53">
        <v>17263</v>
      </c>
      <c r="B52" s="66">
        <v>52</v>
      </c>
      <c r="C52" s="59" t="s">
        <v>120</v>
      </c>
      <c r="D52" s="59" t="s">
        <v>151</v>
      </c>
      <c r="E52" s="57">
        <v>2012</v>
      </c>
      <c r="F52" s="57" t="s">
        <v>204</v>
      </c>
      <c r="G52" s="57" t="s">
        <v>186</v>
      </c>
      <c r="H52" s="54" t="s">
        <v>175</v>
      </c>
      <c r="I52" s="57" t="s">
        <v>218</v>
      </c>
      <c r="J52" s="59" t="s">
        <v>177</v>
      </c>
      <c r="K52" s="55"/>
      <c r="L52" s="44"/>
      <c r="M52" s="45"/>
      <c r="N52" s="33">
        <v>14</v>
      </c>
      <c r="O52" s="37"/>
      <c r="P52" s="30"/>
      <c r="Q52" s="47"/>
      <c r="R52" s="35"/>
      <c r="S52" s="39"/>
      <c r="T52" s="49">
        <f t="shared" si="3"/>
        <v>10.831452664987566</v>
      </c>
      <c r="U52" s="72">
        <v>11.5</v>
      </c>
      <c r="V52" s="12">
        <v>11</v>
      </c>
      <c r="W52" s="13">
        <v>37.1</v>
      </c>
      <c r="X52" s="41">
        <v>8.5</v>
      </c>
      <c r="Y52" s="12">
        <v>7</v>
      </c>
      <c r="Z52" s="13">
        <v>37.1</v>
      </c>
      <c r="AA52" s="41">
        <v>13</v>
      </c>
      <c r="AB52" s="12">
        <v>12</v>
      </c>
      <c r="AC52" s="16">
        <v>29.1</v>
      </c>
    </row>
    <row r="53" spans="1:29" ht="20.100000000000001" hidden="1" customHeight="1">
      <c r="A53" s="53">
        <v>21487</v>
      </c>
      <c r="B53" s="66">
        <v>57</v>
      </c>
      <c r="C53" s="59" t="s">
        <v>156</v>
      </c>
      <c r="D53" s="59" t="s">
        <v>157</v>
      </c>
      <c r="E53" s="57">
        <v>2012</v>
      </c>
      <c r="F53" s="57" t="s">
        <v>204</v>
      </c>
      <c r="G53" s="57" t="s">
        <v>186</v>
      </c>
      <c r="H53" s="54" t="s">
        <v>175</v>
      </c>
      <c r="I53" s="57" t="s">
        <v>218</v>
      </c>
      <c r="J53" s="59" t="s">
        <v>184</v>
      </c>
      <c r="K53" s="55"/>
      <c r="L53" s="44"/>
      <c r="M53" s="45"/>
      <c r="N53" s="33">
        <v>15</v>
      </c>
      <c r="O53" s="37"/>
      <c r="P53" s="30"/>
      <c r="Q53" s="47"/>
      <c r="R53" s="35"/>
      <c r="S53" s="39"/>
      <c r="T53" s="49">
        <f t="shared" si="3"/>
        <v>15.639054021882664</v>
      </c>
      <c r="U53" s="40">
        <v>17</v>
      </c>
      <c r="V53" s="12">
        <v>17</v>
      </c>
      <c r="W53" s="13">
        <v>19.100000000000001</v>
      </c>
      <c r="X53" s="41">
        <v>15</v>
      </c>
      <c r="Y53" s="12">
        <v>15</v>
      </c>
      <c r="Z53" s="13">
        <v>19.100000000000001</v>
      </c>
      <c r="AA53" s="41">
        <v>15</v>
      </c>
      <c r="AB53" s="12">
        <v>15</v>
      </c>
      <c r="AC53" s="16">
        <v>29</v>
      </c>
    </row>
    <row r="54" spans="1:29" ht="20.100000000000001" hidden="1" customHeight="1">
      <c r="A54" s="53">
        <v>17582</v>
      </c>
      <c r="B54" s="66">
        <v>47</v>
      </c>
      <c r="C54" s="59" t="s">
        <v>142</v>
      </c>
      <c r="D54" s="59" t="s">
        <v>143</v>
      </c>
      <c r="E54" s="57">
        <v>2012</v>
      </c>
      <c r="F54" s="57" t="s">
        <v>204</v>
      </c>
      <c r="G54" s="57" t="s">
        <v>186</v>
      </c>
      <c r="H54" s="54" t="s">
        <v>175</v>
      </c>
      <c r="I54" s="57" t="s">
        <v>218</v>
      </c>
      <c r="J54" s="59" t="s">
        <v>177</v>
      </c>
      <c r="K54" s="55"/>
      <c r="L54" s="44"/>
      <c r="M54" s="45"/>
      <c r="N54" s="33">
        <v>16</v>
      </c>
      <c r="O54" s="37"/>
      <c r="P54" s="30"/>
      <c r="Q54" s="47"/>
      <c r="R54" s="35"/>
      <c r="S54" s="39"/>
      <c r="T54" s="49">
        <f t="shared" si="3"/>
        <v>15.659470564675448</v>
      </c>
      <c r="U54" s="40">
        <v>15</v>
      </c>
      <c r="V54" s="12">
        <v>15</v>
      </c>
      <c r="W54" s="13">
        <v>34</v>
      </c>
      <c r="X54" s="41">
        <v>16</v>
      </c>
      <c r="Y54" s="12">
        <v>16</v>
      </c>
      <c r="Z54" s="13">
        <v>17</v>
      </c>
      <c r="AA54" s="41">
        <v>16</v>
      </c>
      <c r="AB54" s="12">
        <v>16</v>
      </c>
      <c r="AC54" s="16">
        <v>28</v>
      </c>
    </row>
    <row r="55" spans="1:29" ht="20.100000000000001" hidden="1" customHeight="1" thickBot="1">
      <c r="A55" s="53">
        <v>17557</v>
      </c>
      <c r="B55" s="66">
        <v>40</v>
      </c>
      <c r="C55" s="59" t="s">
        <v>129</v>
      </c>
      <c r="D55" s="59" t="s">
        <v>130</v>
      </c>
      <c r="E55" s="57">
        <v>2011</v>
      </c>
      <c r="F55" s="57" t="s">
        <v>204</v>
      </c>
      <c r="G55" s="57" t="s">
        <v>186</v>
      </c>
      <c r="H55" s="54" t="s">
        <v>175</v>
      </c>
      <c r="I55" s="57" t="s">
        <v>218</v>
      </c>
      <c r="J55" s="59" t="s">
        <v>177</v>
      </c>
      <c r="K55" s="55"/>
      <c r="L55" s="44"/>
      <c r="M55" s="45"/>
      <c r="N55" s="33">
        <v>17</v>
      </c>
      <c r="O55" s="37"/>
      <c r="P55" s="30"/>
      <c r="Q55" s="47"/>
      <c r="R55" s="35"/>
      <c r="S55" s="39"/>
      <c r="T55" s="49">
        <f t="shared" si="3"/>
        <v>16.659908371007919</v>
      </c>
      <c r="U55" s="40">
        <v>16</v>
      </c>
      <c r="V55" s="12">
        <v>16</v>
      </c>
      <c r="W55" s="13">
        <v>29.1</v>
      </c>
      <c r="X55" s="41">
        <v>17</v>
      </c>
      <c r="Y55" s="12">
        <v>17</v>
      </c>
      <c r="Z55" s="13">
        <v>15</v>
      </c>
      <c r="AA55" s="41">
        <v>17</v>
      </c>
      <c r="AB55" s="12">
        <v>17</v>
      </c>
      <c r="AC55" s="16">
        <v>27.1</v>
      </c>
    </row>
    <row r="56" spans="1:29" ht="20.100000000000001" hidden="1" customHeight="1" thickTop="1">
      <c r="A56" s="53">
        <v>14074</v>
      </c>
      <c r="B56" s="66">
        <v>82</v>
      </c>
      <c r="C56" s="59" t="s">
        <v>108</v>
      </c>
      <c r="D56" s="59" t="s">
        <v>51</v>
      </c>
      <c r="E56" s="57">
        <v>2008</v>
      </c>
      <c r="F56" s="57" t="s">
        <v>173</v>
      </c>
      <c r="G56" s="57" t="s">
        <v>203</v>
      </c>
      <c r="H56" s="54" t="s">
        <v>175</v>
      </c>
      <c r="I56" s="57" t="s">
        <v>218</v>
      </c>
      <c r="J56" s="59" t="s">
        <v>182</v>
      </c>
      <c r="K56" s="55"/>
      <c r="L56" s="44"/>
      <c r="M56" s="45"/>
      <c r="N56" s="33"/>
      <c r="O56" s="37"/>
      <c r="P56" s="30"/>
      <c r="Q56" s="47"/>
      <c r="R56" s="35">
        <v>1</v>
      </c>
      <c r="S56" s="39"/>
      <c r="T56" s="49">
        <f t="shared" ref="T56:T83" si="4">GEOMEAN(U56,X56,AA56)</f>
        <v>1</v>
      </c>
      <c r="U56" s="40">
        <v>1</v>
      </c>
      <c r="V56" s="12">
        <v>1</v>
      </c>
      <c r="W56" s="13">
        <v>36</v>
      </c>
      <c r="X56" s="41">
        <v>1</v>
      </c>
      <c r="Y56" s="12">
        <v>1</v>
      </c>
      <c r="Z56" s="13">
        <v>39</v>
      </c>
      <c r="AA56" s="41">
        <v>1</v>
      </c>
      <c r="AB56" s="12">
        <v>1</v>
      </c>
      <c r="AC56" s="16">
        <v>25</v>
      </c>
    </row>
    <row r="57" spans="1:29" ht="20.100000000000001" hidden="1" customHeight="1">
      <c r="A57" s="53">
        <v>14066</v>
      </c>
      <c r="B57" s="66">
        <v>81</v>
      </c>
      <c r="C57" s="59" t="s">
        <v>107</v>
      </c>
      <c r="D57" s="59" t="s">
        <v>87</v>
      </c>
      <c r="E57" s="57">
        <v>2007</v>
      </c>
      <c r="F57" s="57" t="s">
        <v>173</v>
      </c>
      <c r="G57" s="57" t="s">
        <v>203</v>
      </c>
      <c r="H57" s="54" t="s">
        <v>175</v>
      </c>
      <c r="I57" s="57" t="s">
        <v>218</v>
      </c>
      <c r="J57" s="59" t="s">
        <v>197</v>
      </c>
      <c r="K57" s="55"/>
      <c r="L57" s="44"/>
      <c r="M57" s="45"/>
      <c r="N57" s="33"/>
      <c r="O57" s="37"/>
      <c r="P57" s="30"/>
      <c r="Q57" s="47"/>
      <c r="R57" s="35">
        <v>2</v>
      </c>
      <c r="S57" s="39"/>
      <c r="T57" s="49">
        <f t="shared" si="4"/>
        <v>2.2894284851066637</v>
      </c>
      <c r="U57" s="40">
        <v>2</v>
      </c>
      <c r="V57" s="12">
        <v>2</v>
      </c>
      <c r="W57" s="13">
        <v>35</v>
      </c>
      <c r="X57" s="41">
        <v>2</v>
      </c>
      <c r="Y57" s="12">
        <v>2</v>
      </c>
      <c r="Z57" s="13">
        <v>37.1</v>
      </c>
      <c r="AA57" s="41">
        <v>3</v>
      </c>
      <c r="AB57" s="12">
        <v>3</v>
      </c>
      <c r="AC57" s="16">
        <v>22.1</v>
      </c>
    </row>
    <row r="58" spans="1:29" ht="20.100000000000001" hidden="1" customHeight="1">
      <c r="A58" s="53">
        <v>13781</v>
      </c>
      <c r="B58" s="66">
        <v>83</v>
      </c>
      <c r="C58" s="59" t="s">
        <v>109</v>
      </c>
      <c r="D58" s="59" t="s">
        <v>110</v>
      </c>
      <c r="E58" s="57">
        <v>2008</v>
      </c>
      <c r="F58" s="57" t="s">
        <v>173</v>
      </c>
      <c r="G58" s="57" t="s">
        <v>203</v>
      </c>
      <c r="H58" s="54" t="s">
        <v>175</v>
      </c>
      <c r="I58" s="57" t="s">
        <v>218</v>
      </c>
      <c r="J58" s="59" t="s">
        <v>191</v>
      </c>
      <c r="K58" s="55"/>
      <c r="L58" s="44"/>
      <c r="M58" s="45"/>
      <c r="N58" s="33"/>
      <c r="O58" s="37"/>
      <c r="P58" s="30"/>
      <c r="Q58" s="47"/>
      <c r="R58" s="35">
        <v>3</v>
      </c>
      <c r="S58" s="39"/>
      <c r="T58" s="49">
        <f t="shared" si="4"/>
        <v>2.6207413942088964</v>
      </c>
      <c r="U58" s="40">
        <v>3</v>
      </c>
      <c r="V58" s="12">
        <v>3</v>
      </c>
      <c r="W58" s="13">
        <v>29.1</v>
      </c>
      <c r="X58" s="41">
        <v>3</v>
      </c>
      <c r="Y58" s="12">
        <v>3</v>
      </c>
      <c r="Z58" s="13">
        <v>36</v>
      </c>
      <c r="AA58" s="41">
        <v>2</v>
      </c>
      <c r="AB58" s="12">
        <v>2</v>
      </c>
      <c r="AC58" s="16">
        <v>23</v>
      </c>
    </row>
    <row r="59" spans="1:29" ht="20.100000000000001" hidden="1" customHeight="1">
      <c r="A59" s="53">
        <v>20114</v>
      </c>
      <c r="B59" s="66">
        <v>84</v>
      </c>
      <c r="C59" s="59" t="s">
        <v>111</v>
      </c>
      <c r="D59" s="59" t="s">
        <v>112</v>
      </c>
      <c r="E59" s="57">
        <v>2007</v>
      </c>
      <c r="F59" s="57" t="s">
        <v>173</v>
      </c>
      <c r="G59" s="57" t="s">
        <v>203</v>
      </c>
      <c r="H59" s="54" t="s">
        <v>175</v>
      </c>
      <c r="I59" s="57" t="s">
        <v>218</v>
      </c>
      <c r="J59" s="59" t="s">
        <v>191</v>
      </c>
      <c r="K59" s="55"/>
      <c r="L59" s="44"/>
      <c r="M59" s="45"/>
      <c r="N59" s="33"/>
      <c r="O59" s="37"/>
      <c r="P59" s="30"/>
      <c r="Q59" s="47"/>
      <c r="R59" s="35">
        <v>4</v>
      </c>
      <c r="S59" s="39"/>
      <c r="T59" s="49">
        <f t="shared" si="4"/>
        <v>4.6415888336127793</v>
      </c>
      <c r="U59" s="40">
        <v>4</v>
      </c>
      <c r="V59" s="12">
        <v>4</v>
      </c>
      <c r="W59" s="13">
        <v>26</v>
      </c>
      <c r="X59" s="41">
        <v>5</v>
      </c>
      <c r="Y59" s="12">
        <v>5</v>
      </c>
      <c r="Z59" s="13">
        <v>25</v>
      </c>
      <c r="AA59" s="41">
        <v>5</v>
      </c>
      <c r="AB59" s="12">
        <v>5</v>
      </c>
      <c r="AC59" s="16">
        <v>17.100000000000001</v>
      </c>
    </row>
    <row r="60" spans="1:29" ht="20.100000000000001" hidden="1" customHeight="1" thickBot="1">
      <c r="A60" s="53">
        <v>16504</v>
      </c>
      <c r="B60" s="66">
        <v>85</v>
      </c>
      <c r="C60" s="59" t="s">
        <v>36</v>
      </c>
      <c r="D60" s="59" t="s">
        <v>113</v>
      </c>
      <c r="E60" s="57">
        <v>2007</v>
      </c>
      <c r="F60" s="57" t="s">
        <v>173</v>
      </c>
      <c r="G60" s="57" t="s">
        <v>203</v>
      </c>
      <c r="H60" s="54" t="s">
        <v>175</v>
      </c>
      <c r="I60" s="57" t="s">
        <v>218</v>
      </c>
      <c r="J60" s="59" t="s">
        <v>202</v>
      </c>
      <c r="K60" s="55"/>
      <c r="L60" s="44"/>
      <c r="M60" s="45"/>
      <c r="N60" s="33"/>
      <c r="O60" s="37"/>
      <c r="P60" s="30"/>
      <c r="Q60" s="47"/>
      <c r="R60" s="35">
        <v>5</v>
      </c>
      <c r="S60" s="39"/>
      <c r="T60" s="49">
        <f t="shared" si="4"/>
        <v>4.3088693800637659</v>
      </c>
      <c r="U60" s="40">
        <v>5</v>
      </c>
      <c r="V60" s="12">
        <v>5</v>
      </c>
      <c r="W60" s="13">
        <v>22</v>
      </c>
      <c r="X60" s="41">
        <v>4</v>
      </c>
      <c r="Y60" s="12">
        <v>4</v>
      </c>
      <c r="Z60" s="13">
        <v>35.1</v>
      </c>
      <c r="AA60" s="41">
        <v>4</v>
      </c>
      <c r="AB60" s="12">
        <v>4</v>
      </c>
      <c r="AC60" s="16">
        <v>20.100000000000001</v>
      </c>
    </row>
    <row r="61" spans="1:29" ht="20.100000000000001" hidden="1" customHeight="1">
      <c r="A61" s="53">
        <v>16455</v>
      </c>
      <c r="B61" s="66">
        <v>71</v>
      </c>
      <c r="C61" s="59" t="s">
        <v>105</v>
      </c>
      <c r="D61" s="59" t="s">
        <v>106</v>
      </c>
      <c r="E61" s="57">
        <v>2009</v>
      </c>
      <c r="F61" s="57" t="s">
        <v>173</v>
      </c>
      <c r="G61" s="57" t="s">
        <v>198</v>
      </c>
      <c r="H61" s="54" t="s">
        <v>175</v>
      </c>
      <c r="I61" s="57" t="s">
        <v>218</v>
      </c>
      <c r="J61" s="59" t="s">
        <v>195</v>
      </c>
      <c r="K61" s="55"/>
      <c r="L61" s="44"/>
      <c r="M61" s="45"/>
      <c r="N61" s="33">
        <v>1</v>
      </c>
      <c r="O61" s="37"/>
      <c r="P61" s="30">
        <v>18</v>
      </c>
      <c r="Q61" s="47">
        <v>2.02</v>
      </c>
      <c r="R61" s="35"/>
      <c r="S61" s="39"/>
      <c r="T61" s="49">
        <f t="shared" ref="T61:T81" si="5">GEOMEAN(U61,X61,AA61)</f>
        <v>1.6509636244473134</v>
      </c>
      <c r="U61" s="40">
        <v>2</v>
      </c>
      <c r="V61" s="12">
        <v>2</v>
      </c>
      <c r="W61" s="13">
        <v>27.1</v>
      </c>
      <c r="X61" s="41">
        <v>1.5</v>
      </c>
      <c r="Y61" s="12">
        <v>1</v>
      </c>
      <c r="Z61" s="13">
        <v>35</v>
      </c>
      <c r="AA61" s="41">
        <v>1.5</v>
      </c>
      <c r="AB61" s="12">
        <v>1</v>
      </c>
      <c r="AC61" s="16">
        <v>16.100000000000001</v>
      </c>
    </row>
    <row r="62" spans="1:29" ht="20.100000000000001" hidden="1" customHeight="1">
      <c r="A62" s="53">
        <v>19011</v>
      </c>
      <c r="B62" s="66">
        <v>69</v>
      </c>
      <c r="C62" s="59" t="s">
        <v>66</v>
      </c>
      <c r="D62" s="59" t="s">
        <v>102</v>
      </c>
      <c r="E62" s="57">
        <v>2010</v>
      </c>
      <c r="F62" s="57" t="s">
        <v>173</v>
      </c>
      <c r="G62" s="57" t="s">
        <v>198</v>
      </c>
      <c r="H62" s="54" t="s">
        <v>175</v>
      </c>
      <c r="I62" s="57" t="s">
        <v>218</v>
      </c>
      <c r="J62" s="59" t="s">
        <v>201</v>
      </c>
      <c r="K62" s="55"/>
      <c r="L62" s="44"/>
      <c r="M62" s="45"/>
      <c r="N62" s="33">
        <v>2</v>
      </c>
      <c r="O62" s="37"/>
      <c r="P62" s="30">
        <v>15</v>
      </c>
      <c r="Q62" s="47">
        <v>1.59</v>
      </c>
      <c r="R62" s="35"/>
      <c r="S62" s="39"/>
      <c r="T62" s="49">
        <f t="shared" si="5"/>
        <v>5.7235712127666583</v>
      </c>
      <c r="U62" s="40">
        <v>7.5</v>
      </c>
      <c r="V62" s="12">
        <v>4</v>
      </c>
      <c r="W62" s="13">
        <v>18.100000000000001</v>
      </c>
      <c r="X62" s="41">
        <v>5</v>
      </c>
      <c r="Y62" s="12">
        <v>5</v>
      </c>
      <c r="Z62" s="13">
        <v>32</v>
      </c>
      <c r="AA62" s="41">
        <v>5</v>
      </c>
      <c r="AB62" s="12">
        <v>3</v>
      </c>
      <c r="AC62" s="16">
        <v>16</v>
      </c>
    </row>
    <row r="63" spans="1:29" ht="20.100000000000001" hidden="1" customHeight="1">
      <c r="A63" s="53">
        <v>16565</v>
      </c>
      <c r="B63" s="66">
        <v>65</v>
      </c>
      <c r="C63" s="59" t="s">
        <v>97</v>
      </c>
      <c r="D63" s="59" t="s">
        <v>98</v>
      </c>
      <c r="E63" s="57">
        <v>2010</v>
      </c>
      <c r="F63" s="57" t="s">
        <v>173</v>
      </c>
      <c r="G63" s="57" t="s">
        <v>198</v>
      </c>
      <c r="H63" s="54" t="s">
        <v>175</v>
      </c>
      <c r="I63" s="57" t="s">
        <v>218</v>
      </c>
      <c r="J63" s="59" t="s">
        <v>181</v>
      </c>
      <c r="K63" s="55"/>
      <c r="L63" s="44"/>
      <c r="M63" s="45"/>
      <c r="N63" s="33">
        <v>3</v>
      </c>
      <c r="O63" s="37"/>
      <c r="P63" s="30">
        <v>14</v>
      </c>
      <c r="Q63" s="47">
        <v>3.12</v>
      </c>
      <c r="R63" s="35"/>
      <c r="S63" s="39"/>
      <c r="T63" s="49">
        <f t="shared" si="5"/>
        <v>5.0819817840742667</v>
      </c>
      <c r="U63" s="40">
        <v>7.5</v>
      </c>
      <c r="V63" s="12">
        <v>4</v>
      </c>
      <c r="W63" s="13">
        <v>18.100000000000001</v>
      </c>
      <c r="X63" s="41">
        <v>3.5</v>
      </c>
      <c r="Y63" s="12">
        <v>3</v>
      </c>
      <c r="Z63" s="13">
        <v>33</v>
      </c>
      <c r="AA63" s="41">
        <v>5</v>
      </c>
      <c r="AB63" s="12">
        <v>3</v>
      </c>
      <c r="AC63" s="16">
        <v>16</v>
      </c>
    </row>
    <row r="64" spans="1:29" ht="20.100000000000001" hidden="1" customHeight="1">
      <c r="A64" s="53">
        <v>13253</v>
      </c>
      <c r="B64" s="66">
        <v>67</v>
      </c>
      <c r="C64" s="59" t="s">
        <v>91</v>
      </c>
      <c r="D64" s="59" t="s">
        <v>223</v>
      </c>
      <c r="E64" s="57">
        <v>2009</v>
      </c>
      <c r="F64" s="57" t="s">
        <v>173</v>
      </c>
      <c r="G64" s="57" t="s">
        <v>198</v>
      </c>
      <c r="H64" s="54" t="s">
        <v>175</v>
      </c>
      <c r="I64" s="57" t="s">
        <v>218</v>
      </c>
      <c r="J64" s="59" t="s">
        <v>200</v>
      </c>
      <c r="K64" s="55" t="s">
        <v>214</v>
      </c>
      <c r="L64" s="44"/>
      <c r="M64" s="45"/>
      <c r="N64" s="33">
        <v>4</v>
      </c>
      <c r="O64" s="37"/>
      <c r="P64" s="30">
        <v>13</v>
      </c>
      <c r="Q64" s="47">
        <v>1.48</v>
      </c>
      <c r="R64" s="35"/>
      <c r="S64" s="39"/>
      <c r="T64" s="49">
        <f t="shared" si="5"/>
        <v>1.7380133224432248</v>
      </c>
      <c r="U64" s="40">
        <v>1</v>
      </c>
      <c r="V64" s="12">
        <v>1</v>
      </c>
      <c r="W64" s="13">
        <v>28</v>
      </c>
      <c r="X64" s="41">
        <v>3.5</v>
      </c>
      <c r="Y64" s="12">
        <v>3</v>
      </c>
      <c r="Z64" s="13">
        <v>33</v>
      </c>
      <c r="AA64" s="41">
        <v>1.5</v>
      </c>
      <c r="AB64" s="12">
        <v>1</v>
      </c>
      <c r="AC64" s="16">
        <v>16.100000000000001</v>
      </c>
    </row>
    <row r="65" spans="1:29" ht="20.100000000000001" hidden="1" customHeight="1">
      <c r="A65" s="53">
        <v>15401</v>
      </c>
      <c r="B65" s="66">
        <v>70</v>
      </c>
      <c r="C65" s="59" t="s">
        <v>103</v>
      </c>
      <c r="D65" s="59" t="s">
        <v>104</v>
      </c>
      <c r="E65" s="57">
        <v>2010</v>
      </c>
      <c r="F65" s="57" t="s">
        <v>173</v>
      </c>
      <c r="G65" s="57" t="s">
        <v>198</v>
      </c>
      <c r="H65" s="54" t="s">
        <v>175</v>
      </c>
      <c r="I65" s="57" t="s">
        <v>218</v>
      </c>
      <c r="J65" s="59" t="s">
        <v>202</v>
      </c>
      <c r="K65" s="55"/>
      <c r="L65" s="44"/>
      <c r="M65" s="45"/>
      <c r="N65" s="33">
        <v>5</v>
      </c>
      <c r="O65" s="37"/>
      <c r="P65" s="30">
        <v>12.1</v>
      </c>
      <c r="Q65" s="47">
        <v>2.15</v>
      </c>
      <c r="R65" s="35"/>
      <c r="S65" s="39"/>
      <c r="T65" s="49">
        <f t="shared" si="5"/>
        <v>3.434142727659995</v>
      </c>
      <c r="U65" s="40">
        <v>3</v>
      </c>
      <c r="V65" s="12">
        <v>3</v>
      </c>
      <c r="W65" s="13">
        <v>22</v>
      </c>
      <c r="X65" s="41">
        <v>1.5</v>
      </c>
      <c r="Y65" s="12">
        <v>1</v>
      </c>
      <c r="Z65" s="13">
        <v>35</v>
      </c>
      <c r="AA65" s="41">
        <v>9</v>
      </c>
      <c r="AB65" s="12">
        <v>9</v>
      </c>
      <c r="AC65" s="16">
        <v>15</v>
      </c>
    </row>
    <row r="66" spans="1:29" ht="20.100000000000001" hidden="1" customHeight="1">
      <c r="A66" s="53">
        <v>18198</v>
      </c>
      <c r="B66" s="66">
        <v>68</v>
      </c>
      <c r="C66" s="59" t="s">
        <v>100</v>
      </c>
      <c r="D66" s="59" t="s">
        <v>101</v>
      </c>
      <c r="E66" s="57">
        <v>2009</v>
      </c>
      <c r="F66" s="57" t="s">
        <v>173</v>
      </c>
      <c r="G66" s="57" t="s">
        <v>198</v>
      </c>
      <c r="H66" s="54" t="s">
        <v>175</v>
      </c>
      <c r="I66" s="57" t="s">
        <v>218</v>
      </c>
      <c r="J66" s="59" t="s">
        <v>197</v>
      </c>
      <c r="K66" s="55"/>
      <c r="L66" s="44"/>
      <c r="M66" s="45"/>
      <c r="N66" s="33">
        <v>6</v>
      </c>
      <c r="O66" s="37"/>
      <c r="P66" s="30">
        <v>12</v>
      </c>
      <c r="Q66" s="47">
        <v>1.51</v>
      </c>
      <c r="R66" s="35"/>
      <c r="S66" s="39"/>
      <c r="T66" s="49">
        <f t="shared" si="5"/>
        <v>6.0822019955734001</v>
      </c>
      <c r="U66" s="40">
        <v>7.5</v>
      </c>
      <c r="V66" s="12">
        <v>4</v>
      </c>
      <c r="W66" s="13">
        <v>18.100000000000001</v>
      </c>
      <c r="X66" s="41">
        <v>6</v>
      </c>
      <c r="Y66" s="12">
        <v>6</v>
      </c>
      <c r="Z66" s="13">
        <v>26</v>
      </c>
      <c r="AA66" s="41">
        <v>5</v>
      </c>
      <c r="AB66" s="12">
        <v>3</v>
      </c>
      <c r="AC66" s="16">
        <v>16</v>
      </c>
    </row>
    <row r="67" spans="1:29" ht="20.100000000000001" hidden="1" customHeight="1">
      <c r="A67" s="53">
        <v>16925</v>
      </c>
      <c r="B67" s="66">
        <v>64</v>
      </c>
      <c r="C67" s="59" t="s">
        <v>95</v>
      </c>
      <c r="D67" s="59" t="s">
        <v>96</v>
      </c>
      <c r="E67" s="57">
        <v>2010</v>
      </c>
      <c r="F67" s="57" t="s">
        <v>173</v>
      </c>
      <c r="G67" s="57" t="s">
        <v>198</v>
      </c>
      <c r="H67" s="54" t="s">
        <v>175</v>
      </c>
      <c r="I67" s="57" t="s">
        <v>218</v>
      </c>
      <c r="J67" s="59" t="s">
        <v>177</v>
      </c>
      <c r="K67" s="55"/>
      <c r="L67" s="44"/>
      <c r="M67" s="45"/>
      <c r="N67" s="33">
        <v>7</v>
      </c>
      <c r="O67" s="37"/>
      <c r="P67" s="30"/>
      <c r="Q67" s="47"/>
      <c r="R67" s="35"/>
      <c r="S67" s="39"/>
      <c r="T67" s="49">
        <f t="shared" si="5"/>
        <v>6.6943295008216941</v>
      </c>
      <c r="U67" s="40">
        <v>7.5</v>
      </c>
      <c r="V67" s="12">
        <v>4</v>
      </c>
      <c r="W67" s="13">
        <v>18.100000000000001</v>
      </c>
      <c r="X67" s="41">
        <v>8</v>
      </c>
      <c r="Y67" s="12">
        <v>8</v>
      </c>
      <c r="Z67" s="13">
        <v>19</v>
      </c>
      <c r="AA67" s="41">
        <v>5</v>
      </c>
      <c r="AB67" s="12">
        <v>3</v>
      </c>
      <c r="AC67" s="16">
        <v>16</v>
      </c>
    </row>
    <row r="68" spans="1:29" ht="20.100000000000001" hidden="1" customHeight="1">
      <c r="A68" s="53">
        <v>14246</v>
      </c>
      <c r="B68" s="66">
        <v>60</v>
      </c>
      <c r="C68" s="59" t="s">
        <v>89</v>
      </c>
      <c r="D68" s="59" t="s">
        <v>90</v>
      </c>
      <c r="E68" s="57">
        <v>2009</v>
      </c>
      <c r="F68" s="57" t="s">
        <v>173</v>
      </c>
      <c r="G68" s="57" t="s">
        <v>198</v>
      </c>
      <c r="H68" s="54" t="s">
        <v>175</v>
      </c>
      <c r="I68" s="57" t="s">
        <v>218</v>
      </c>
      <c r="J68" s="59" t="s">
        <v>181</v>
      </c>
      <c r="K68" s="55"/>
      <c r="L68" s="44"/>
      <c r="M68" s="45"/>
      <c r="N68" s="33">
        <v>8</v>
      </c>
      <c r="O68" s="37"/>
      <c r="P68" s="30"/>
      <c r="Q68" s="47"/>
      <c r="R68" s="35"/>
      <c r="S68" s="39"/>
      <c r="T68" s="49">
        <f t="shared" si="5"/>
        <v>7.2112478515370402</v>
      </c>
      <c r="U68" s="40">
        <v>7.5</v>
      </c>
      <c r="V68" s="12">
        <v>4</v>
      </c>
      <c r="W68" s="13">
        <v>18.100000000000001</v>
      </c>
      <c r="X68" s="41">
        <v>10</v>
      </c>
      <c r="Y68" s="12">
        <v>9</v>
      </c>
      <c r="Z68" s="13">
        <v>16</v>
      </c>
      <c r="AA68" s="41">
        <v>5</v>
      </c>
      <c r="AB68" s="12">
        <v>3</v>
      </c>
      <c r="AC68" s="16">
        <v>16</v>
      </c>
    </row>
    <row r="69" spans="1:29" ht="20.100000000000001" hidden="1" customHeight="1">
      <c r="A69" s="53">
        <v>16928</v>
      </c>
      <c r="B69" s="66">
        <v>59</v>
      </c>
      <c r="C69" s="59" t="s">
        <v>83</v>
      </c>
      <c r="D69" s="59" t="s">
        <v>88</v>
      </c>
      <c r="E69" s="57">
        <v>2009</v>
      </c>
      <c r="F69" s="57" t="s">
        <v>173</v>
      </c>
      <c r="G69" s="57" t="s">
        <v>198</v>
      </c>
      <c r="H69" s="54" t="s">
        <v>175</v>
      </c>
      <c r="I69" s="57" t="s">
        <v>218</v>
      </c>
      <c r="J69" s="59" t="s">
        <v>177</v>
      </c>
      <c r="K69" s="55"/>
      <c r="L69" s="44"/>
      <c r="M69" s="45"/>
      <c r="N69" s="33">
        <v>9</v>
      </c>
      <c r="O69" s="37"/>
      <c r="P69" s="30"/>
      <c r="Q69" s="47"/>
      <c r="R69" s="35"/>
      <c r="S69" s="39"/>
      <c r="T69" s="49">
        <f t="shared" si="5"/>
        <v>8.1994149890003403</v>
      </c>
      <c r="U69" s="40">
        <v>7.5</v>
      </c>
      <c r="V69" s="12">
        <v>4</v>
      </c>
      <c r="W69" s="13">
        <v>18.100000000000001</v>
      </c>
      <c r="X69" s="41">
        <v>7</v>
      </c>
      <c r="Y69" s="12">
        <v>7</v>
      </c>
      <c r="Z69" s="13">
        <v>22.1</v>
      </c>
      <c r="AA69" s="74">
        <v>10.5</v>
      </c>
      <c r="AB69" s="12">
        <v>10</v>
      </c>
      <c r="AC69" s="16">
        <v>13.1</v>
      </c>
    </row>
    <row r="70" spans="1:29" ht="20.100000000000001" customHeight="1" thickTop="1">
      <c r="A70" s="53">
        <v>13504</v>
      </c>
      <c r="B70" s="66">
        <v>76</v>
      </c>
      <c r="C70" s="59" t="s">
        <v>140</v>
      </c>
      <c r="D70" s="59" t="s">
        <v>163</v>
      </c>
      <c r="E70" s="57">
        <v>2009</v>
      </c>
      <c r="F70" s="57" t="s">
        <v>204</v>
      </c>
      <c r="G70" s="57" t="s">
        <v>198</v>
      </c>
      <c r="H70" s="54" t="s">
        <v>175</v>
      </c>
      <c r="I70" s="57" t="s">
        <v>218</v>
      </c>
      <c r="J70" s="59"/>
      <c r="K70" s="55" t="s">
        <v>215</v>
      </c>
      <c r="L70" s="44"/>
      <c r="M70" s="45"/>
      <c r="N70" s="33">
        <v>1</v>
      </c>
      <c r="O70" s="37"/>
      <c r="P70" s="30">
        <v>31.1</v>
      </c>
      <c r="Q70" s="47">
        <v>2.3199999999999998</v>
      </c>
      <c r="R70" s="35"/>
      <c r="S70" s="39"/>
      <c r="T70" s="49">
        <f t="shared" ref="T70:T78" si="6">GEOMEAN(U70,X70,AA70)</f>
        <v>1.1447142425533319</v>
      </c>
      <c r="U70" s="40">
        <v>1</v>
      </c>
      <c r="V70" s="12">
        <v>1</v>
      </c>
      <c r="W70" s="13">
        <v>36</v>
      </c>
      <c r="X70" s="41">
        <v>1.5</v>
      </c>
      <c r="Y70" s="12">
        <v>1</v>
      </c>
      <c r="Z70" s="13">
        <v>39</v>
      </c>
      <c r="AA70" s="41">
        <v>1</v>
      </c>
      <c r="AB70" s="12">
        <v>1</v>
      </c>
      <c r="AC70" s="16">
        <v>29</v>
      </c>
    </row>
    <row r="71" spans="1:29" ht="20.100000000000001" customHeight="1">
      <c r="A71" s="53">
        <v>13308</v>
      </c>
      <c r="B71" s="66">
        <v>79</v>
      </c>
      <c r="C71" s="59" t="s">
        <v>166</v>
      </c>
      <c r="D71" s="59" t="s">
        <v>167</v>
      </c>
      <c r="E71" s="57">
        <v>2009</v>
      </c>
      <c r="F71" s="57" t="s">
        <v>204</v>
      </c>
      <c r="G71" s="57" t="s">
        <v>198</v>
      </c>
      <c r="H71" s="54" t="s">
        <v>175</v>
      </c>
      <c r="I71" s="57" t="s">
        <v>218</v>
      </c>
      <c r="J71" s="59" t="s">
        <v>207</v>
      </c>
      <c r="K71" s="55"/>
      <c r="L71" s="44"/>
      <c r="M71" s="45"/>
      <c r="N71" s="33">
        <v>2</v>
      </c>
      <c r="O71" s="37"/>
      <c r="P71" s="30">
        <v>23</v>
      </c>
      <c r="Q71" s="47">
        <v>1.57</v>
      </c>
      <c r="R71" s="35"/>
      <c r="S71" s="39"/>
      <c r="T71" s="49">
        <f t="shared" si="6"/>
        <v>2.2894284851066637</v>
      </c>
      <c r="U71" s="40">
        <v>2</v>
      </c>
      <c r="V71" s="12">
        <v>2</v>
      </c>
      <c r="W71" s="13">
        <v>35</v>
      </c>
      <c r="X71" s="41">
        <v>1.5</v>
      </c>
      <c r="Y71" s="12">
        <v>1</v>
      </c>
      <c r="Z71" s="13">
        <v>39</v>
      </c>
      <c r="AA71" s="41">
        <v>4</v>
      </c>
      <c r="AB71" s="12">
        <v>3</v>
      </c>
      <c r="AC71" s="16">
        <v>16</v>
      </c>
    </row>
    <row r="72" spans="1:29" ht="20.100000000000001" customHeight="1">
      <c r="A72" s="53">
        <v>16949</v>
      </c>
      <c r="B72" s="66">
        <v>74</v>
      </c>
      <c r="C72" s="59" t="s">
        <v>142</v>
      </c>
      <c r="D72" s="59" t="s">
        <v>161</v>
      </c>
      <c r="E72" s="57">
        <v>2010</v>
      </c>
      <c r="F72" s="57" t="s">
        <v>204</v>
      </c>
      <c r="G72" s="57" t="s">
        <v>198</v>
      </c>
      <c r="H72" s="54" t="s">
        <v>175</v>
      </c>
      <c r="I72" s="57" t="s">
        <v>218</v>
      </c>
      <c r="J72" s="59" t="s">
        <v>213</v>
      </c>
      <c r="K72" s="55"/>
      <c r="L72" s="44"/>
      <c r="M72" s="45"/>
      <c r="N72" s="33">
        <v>3</v>
      </c>
      <c r="O72" s="37"/>
      <c r="P72" s="30">
        <v>18</v>
      </c>
      <c r="Q72" s="47">
        <v>1.36</v>
      </c>
      <c r="R72" s="35"/>
      <c r="S72" s="39"/>
      <c r="T72" s="49">
        <f t="shared" si="6"/>
        <v>2.6207413942088964</v>
      </c>
      <c r="U72" s="40">
        <v>3</v>
      </c>
      <c r="V72" s="12">
        <v>3</v>
      </c>
      <c r="W72" s="13">
        <v>24</v>
      </c>
      <c r="X72" s="41">
        <v>3</v>
      </c>
      <c r="Y72" s="12">
        <v>3</v>
      </c>
      <c r="Z72" s="13">
        <v>38</v>
      </c>
      <c r="AA72" s="41">
        <v>2</v>
      </c>
      <c r="AB72" s="12">
        <v>2</v>
      </c>
      <c r="AC72" s="16">
        <v>20</v>
      </c>
    </row>
    <row r="73" spans="1:29" ht="20.100000000000001" customHeight="1">
      <c r="A73" s="53">
        <v>18745</v>
      </c>
      <c r="B73" s="66">
        <v>78</v>
      </c>
      <c r="C73" s="59" t="s">
        <v>154</v>
      </c>
      <c r="D73" s="59" t="s">
        <v>165</v>
      </c>
      <c r="E73" s="57">
        <v>2010</v>
      </c>
      <c r="F73" s="57" t="s">
        <v>204</v>
      </c>
      <c r="G73" s="57" t="s">
        <v>198</v>
      </c>
      <c r="H73" s="54" t="s">
        <v>175</v>
      </c>
      <c r="I73" s="57" t="s">
        <v>218</v>
      </c>
      <c r="J73" s="59" t="s">
        <v>180</v>
      </c>
      <c r="K73" s="55"/>
      <c r="L73" s="44"/>
      <c r="M73" s="45"/>
      <c r="N73" s="33">
        <v>4</v>
      </c>
      <c r="O73" s="37"/>
      <c r="P73" s="30">
        <v>15</v>
      </c>
      <c r="Q73" s="47">
        <v>1.45</v>
      </c>
      <c r="R73" s="35"/>
      <c r="S73" s="39"/>
      <c r="T73" s="49">
        <f t="shared" si="6"/>
        <v>5.2414827884177937</v>
      </c>
      <c r="U73" s="40">
        <v>6</v>
      </c>
      <c r="V73" s="12">
        <v>5</v>
      </c>
      <c r="W73" s="13">
        <v>18.100000000000001</v>
      </c>
      <c r="X73" s="41">
        <v>6</v>
      </c>
      <c r="Y73" s="12">
        <v>6</v>
      </c>
      <c r="Z73" s="13">
        <v>32</v>
      </c>
      <c r="AA73" s="41">
        <v>4</v>
      </c>
      <c r="AB73" s="12">
        <v>3</v>
      </c>
      <c r="AC73" s="16">
        <v>16</v>
      </c>
    </row>
    <row r="74" spans="1:29" ht="20.100000000000001" customHeight="1">
      <c r="A74" s="53">
        <v>21027</v>
      </c>
      <c r="B74" s="66">
        <v>73</v>
      </c>
      <c r="C74" s="59" t="s">
        <v>159</v>
      </c>
      <c r="D74" s="59" t="s">
        <v>160</v>
      </c>
      <c r="E74" s="57">
        <v>2010</v>
      </c>
      <c r="F74" s="57" t="s">
        <v>204</v>
      </c>
      <c r="G74" s="57" t="s">
        <v>198</v>
      </c>
      <c r="H74" s="54" t="s">
        <v>175</v>
      </c>
      <c r="I74" s="57" t="s">
        <v>218</v>
      </c>
      <c r="J74" s="59" t="s">
        <v>177</v>
      </c>
      <c r="K74" s="55"/>
      <c r="L74" s="44"/>
      <c r="M74" s="45"/>
      <c r="N74" s="33">
        <v>5</v>
      </c>
      <c r="O74" s="37"/>
      <c r="P74" s="30">
        <v>14</v>
      </c>
      <c r="Q74" s="47">
        <v>1.54</v>
      </c>
      <c r="R74" s="35"/>
      <c r="S74" s="39"/>
      <c r="T74" s="49">
        <f t="shared" si="6"/>
        <v>4.8202845283504585</v>
      </c>
      <c r="U74" s="40">
        <v>4</v>
      </c>
      <c r="V74" s="12">
        <v>4</v>
      </c>
      <c r="W74" s="13">
        <v>22</v>
      </c>
      <c r="X74" s="41">
        <v>4</v>
      </c>
      <c r="Y74" s="12">
        <v>4</v>
      </c>
      <c r="Z74" s="13">
        <v>37</v>
      </c>
      <c r="AA74" s="41">
        <v>7</v>
      </c>
      <c r="AB74" s="12">
        <v>7</v>
      </c>
      <c r="AC74" s="16">
        <v>15</v>
      </c>
    </row>
    <row r="75" spans="1:29" ht="20.100000000000001" customHeight="1">
      <c r="A75" s="53">
        <v>21004</v>
      </c>
      <c r="B75" s="66">
        <v>72</v>
      </c>
      <c r="C75" s="59" t="s">
        <v>145</v>
      </c>
      <c r="D75" s="59" t="s">
        <v>158</v>
      </c>
      <c r="E75" s="57">
        <v>2009</v>
      </c>
      <c r="F75" s="57" t="s">
        <v>204</v>
      </c>
      <c r="G75" s="57" t="s">
        <v>198</v>
      </c>
      <c r="H75" s="54" t="s">
        <v>175</v>
      </c>
      <c r="I75" s="57" t="s">
        <v>218</v>
      </c>
      <c r="J75" s="59" t="s">
        <v>177</v>
      </c>
      <c r="K75" s="55"/>
      <c r="L75" s="44"/>
      <c r="M75" s="45"/>
      <c r="N75" s="33">
        <v>6</v>
      </c>
      <c r="O75" s="37"/>
      <c r="P75" s="30">
        <v>13</v>
      </c>
      <c r="Q75" s="47">
        <v>1.1599999999999999</v>
      </c>
      <c r="R75" s="35"/>
      <c r="S75" s="39"/>
      <c r="T75" s="49">
        <f t="shared" si="6"/>
        <v>4.9324241486609397</v>
      </c>
      <c r="U75" s="40">
        <v>6</v>
      </c>
      <c r="V75" s="12">
        <v>5</v>
      </c>
      <c r="W75" s="13">
        <v>18.100000000000001</v>
      </c>
      <c r="X75" s="41">
        <v>5</v>
      </c>
      <c r="Y75" s="12">
        <v>5</v>
      </c>
      <c r="Z75" s="13">
        <v>35</v>
      </c>
      <c r="AA75" s="41">
        <v>4</v>
      </c>
      <c r="AB75" s="12">
        <v>3</v>
      </c>
      <c r="AC75" s="16">
        <v>16</v>
      </c>
    </row>
    <row r="76" spans="1:29" ht="20.100000000000001" customHeight="1">
      <c r="A76" s="53">
        <v>20545</v>
      </c>
      <c r="B76" s="66">
        <v>80</v>
      </c>
      <c r="C76" s="59" t="s">
        <v>168</v>
      </c>
      <c r="D76" s="59" t="s">
        <v>169</v>
      </c>
      <c r="E76" s="57">
        <v>2010</v>
      </c>
      <c r="F76" s="57" t="s">
        <v>204</v>
      </c>
      <c r="G76" s="57" t="s">
        <v>198</v>
      </c>
      <c r="H76" s="54" t="s">
        <v>175</v>
      </c>
      <c r="I76" s="57" t="s">
        <v>218</v>
      </c>
      <c r="J76" s="59" t="s">
        <v>205</v>
      </c>
      <c r="K76" s="55"/>
      <c r="L76" s="44"/>
      <c r="M76" s="45"/>
      <c r="N76" s="33">
        <v>7</v>
      </c>
      <c r="O76" s="37"/>
      <c r="P76" s="30"/>
      <c r="Q76" s="47"/>
      <c r="R76" s="35"/>
      <c r="S76" s="39"/>
      <c r="T76" s="49">
        <f t="shared" si="6"/>
        <v>6.3163595976563789</v>
      </c>
      <c r="U76" s="40">
        <v>6</v>
      </c>
      <c r="V76" s="12">
        <v>5</v>
      </c>
      <c r="W76" s="13">
        <v>18.100000000000001</v>
      </c>
      <c r="X76" s="41">
        <v>7</v>
      </c>
      <c r="Y76" s="12">
        <v>7</v>
      </c>
      <c r="Z76" s="13">
        <v>18.100000000000001</v>
      </c>
      <c r="AA76" s="41">
        <v>6</v>
      </c>
      <c r="AB76" s="12">
        <v>6</v>
      </c>
      <c r="AC76" s="16">
        <v>15.1</v>
      </c>
    </row>
    <row r="77" spans="1:29" ht="20.100000000000001" customHeight="1">
      <c r="A77" s="53">
        <v>12345</v>
      </c>
      <c r="B77" s="66">
        <v>75</v>
      </c>
      <c r="C77" s="59" t="s">
        <v>127</v>
      </c>
      <c r="D77" s="59" t="s">
        <v>162</v>
      </c>
      <c r="E77" s="57">
        <v>2010</v>
      </c>
      <c r="F77" s="57" t="s">
        <v>204</v>
      </c>
      <c r="G77" s="57" t="s">
        <v>198</v>
      </c>
      <c r="H77" s="54" t="s">
        <v>175</v>
      </c>
      <c r="I77" s="57" t="s">
        <v>218</v>
      </c>
      <c r="J77" s="59" t="s">
        <v>180</v>
      </c>
      <c r="K77" s="55"/>
      <c r="L77" s="44"/>
      <c r="M77" s="45"/>
      <c r="N77" s="33">
        <v>8</v>
      </c>
      <c r="O77" s="37"/>
      <c r="P77" s="30"/>
      <c r="Q77" s="47"/>
      <c r="R77" s="35"/>
      <c r="S77" s="39"/>
      <c r="T77" s="49">
        <f t="shared" si="6"/>
        <v>7.9999999999999982</v>
      </c>
      <c r="U77" s="40">
        <v>8</v>
      </c>
      <c r="V77" s="12">
        <v>8</v>
      </c>
      <c r="W77" s="13">
        <v>18</v>
      </c>
      <c r="X77" s="41">
        <v>8</v>
      </c>
      <c r="Y77" s="12">
        <v>8</v>
      </c>
      <c r="Z77" s="13">
        <v>15</v>
      </c>
      <c r="AA77" s="41">
        <v>8</v>
      </c>
      <c r="AB77" s="12">
        <v>8</v>
      </c>
      <c r="AC77" s="16">
        <v>10</v>
      </c>
    </row>
    <row r="78" spans="1:29" ht="20.100000000000001" customHeight="1" thickBot="1">
      <c r="A78" s="53">
        <v>17598</v>
      </c>
      <c r="B78" s="66">
        <v>77</v>
      </c>
      <c r="C78" s="59" t="s">
        <v>137</v>
      </c>
      <c r="D78" s="59" t="s">
        <v>164</v>
      </c>
      <c r="E78" s="57">
        <v>2010</v>
      </c>
      <c r="F78" s="57" t="s">
        <v>204</v>
      </c>
      <c r="G78" s="57" t="s">
        <v>198</v>
      </c>
      <c r="H78" s="54" t="s">
        <v>175</v>
      </c>
      <c r="I78" s="57" t="s">
        <v>218</v>
      </c>
      <c r="J78" s="59" t="s">
        <v>177</v>
      </c>
      <c r="K78" s="55"/>
      <c r="L78" s="44"/>
      <c r="M78" s="45"/>
      <c r="N78" s="33">
        <v>9</v>
      </c>
      <c r="O78" s="37"/>
      <c r="P78" s="30"/>
      <c r="Q78" s="47"/>
      <c r="R78" s="35"/>
      <c r="S78" s="39"/>
      <c r="T78" s="49">
        <f t="shared" si="6"/>
        <v>8.9999999999999982</v>
      </c>
      <c r="U78" s="40">
        <v>9</v>
      </c>
      <c r="V78" s="12">
        <v>9</v>
      </c>
      <c r="W78" s="13">
        <v>12</v>
      </c>
      <c r="X78" s="41">
        <v>9</v>
      </c>
      <c r="Y78" s="12">
        <v>9</v>
      </c>
      <c r="Z78" s="13">
        <v>11</v>
      </c>
      <c r="AA78" s="41">
        <v>9</v>
      </c>
      <c r="AB78" s="12">
        <v>9</v>
      </c>
      <c r="AC78" s="16">
        <v>6.1</v>
      </c>
    </row>
    <row r="79" spans="1:29" ht="20.100000000000001" hidden="1" customHeight="1">
      <c r="A79" s="53">
        <v>16533</v>
      </c>
      <c r="B79" s="66">
        <v>61</v>
      </c>
      <c r="C79" s="59" t="s">
        <v>91</v>
      </c>
      <c r="D79" s="59" t="s">
        <v>92</v>
      </c>
      <c r="E79" s="57">
        <v>2010</v>
      </c>
      <c r="F79" s="57" t="s">
        <v>173</v>
      </c>
      <c r="G79" s="57" t="s">
        <v>198</v>
      </c>
      <c r="H79" s="54" t="s">
        <v>175</v>
      </c>
      <c r="I79" s="57" t="s">
        <v>218</v>
      </c>
      <c r="J79" s="59" t="s">
        <v>180</v>
      </c>
      <c r="K79" s="55"/>
      <c r="L79" s="44"/>
      <c r="M79" s="45"/>
      <c r="N79" s="33">
        <v>10</v>
      </c>
      <c r="O79" s="37"/>
      <c r="P79" s="30"/>
      <c r="Q79" s="47"/>
      <c r="R79" s="35"/>
      <c r="S79" s="39"/>
      <c r="T79" s="49">
        <f t="shared" si="5"/>
        <v>9.2345737522391644</v>
      </c>
      <c r="U79" s="40">
        <v>7.5</v>
      </c>
      <c r="V79" s="12">
        <v>4</v>
      </c>
      <c r="W79" s="13">
        <v>18.100000000000001</v>
      </c>
      <c r="X79" s="41">
        <v>10</v>
      </c>
      <c r="Y79" s="12">
        <v>9</v>
      </c>
      <c r="Z79" s="13">
        <v>16</v>
      </c>
      <c r="AA79" s="74">
        <v>10.5</v>
      </c>
      <c r="AB79" s="12">
        <v>10</v>
      </c>
      <c r="AC79" s="16">
        <v>13.1</v>
      </c>
    </row>
    <row r="80" spans="1:29" ht="20.100000000000001" hidden="1" customHeight="1">
      <c r="A80" s="53">
        <v>17180</v>
      </c>
      <c r="B80" s="66">
        <v>63</v>
      </c>
      <c r="C80" s="59" t="s">
        <v>93</v>
      </c>
      <c r="D80" s="59" t="s">
        <v>94</v>
      </c>
      <c r="E80" s="57">
        <v>2009</v>
      </c>
      <c r="F80" s="57" t="s">
        <v>173</v>
      </c>
      <c r="G80" s="57" t="s">
        <v>198</v>
      </c>
      <c r="H80" s="54" t="s">
        <v>175</v>
      </c>
      <c r="I80" s="57" t="s">
        <v>218</v>
      </c>
      <c r="J80" s="59" t="s">
        <v>199</v>
      </c>
      <c r="K80" s="55"/>
      <c r="L80" s="44"/>
      <c r="M80" s="45"/>
      <c r="N80" s="33">
        <v>11</v>
      </c>
      <c r="O80" s="37"/>
      <c r="P80" s="30"/>
      <c r="Q80" s="47"/>
      <c r="R80" s="35"/>
      <c r="S80" s="39"/>
      <c r="T80" s="49">
        <f t="shared" si="5"/>
        <v>9.6548938460562965</v>
      </c>
      <c r="U80" s="40">
        <v>7.5</v>
      </c>
      <c r="V80" s="12">
        <v>4</v>
      </c>
      <c r="W80" s="13">
        <v>18.100000000000001</v>
      </c>
      <c r="X80" s="41">
        <v>10</v>
      </c>
      <c r="Y80" s="12">
        <v>9</v>
      </c>
      <c r="Z80" s="13">
        <v>16</v>
      </c>
      <c r="AA80" s="41">
        <v>12</v>
      </c>
      <c r="AB80" s="12">
        <v>12</v>
      </c>
      <c r="AC80" s="16">
        <v>9.1</v>
      </c>
    </row>
    <row r="81" spans="1:29" ht="20.100000000000001" hidden="1" customHeight="1" thickBot="1">
      <c r="A81" s="53">
        <v>20137</v>
      </c>
      <c r="B81" s="66">
        <v>66</v>
      </c>
      <c r="C81" s="59" t="s">
        <v>56</v>
      </c>
      <c r="D81" s="59" t="s">
        <v>99</v>
      </c>
      <c r="E81" s="57">
        <v>2010</v>
      </c>
      <c r="F81" s="57" t="s">
        <v>173</v>
      </c>
      <c r="G81" s="57" t="s">
        <v>198</v>
      </c>
      <c r="H81" s="54" t="s">
        <v>175</v>
      </c>
      <c r="I81" s="57" t="s">
        <v>218</v>
      </c>
      <c r="J81" s="59" t="s">
        <v>190</v>
      </c>
      <c r="K81" s="55"/>
      <c r="L81" s="44"/>
      <c r="M81" s="45"/>
      <c r="N81" s="33">
        <v>12</v>
      </c>
      <c r="O81" s="37"/>
      <c r="P81" s="30"/>
      <c r="Q81" s="47"/>
      <c r="R81" s="35"/>
      <c r="S81" s="39"/>
      <c r="T81" s="49">
        <f t="shared" si="5"/>
        <v>10.482965576835587</v>
      </c>
      <c r="U81" s="40">
        <v>12</v>
      </c>
      <c r="V81" s="12">
        <v>12</v>
      </c>
      <c r="W81" s="13">
        <v>18</v>
      </c>
      <c r="X81" s="41">
        <v>12</v>
      </c>
      <c r="Y81" s="12">
        <v>12</v>
      </c>
      <c r="Z81" s="13">
        <v>14</v>
      </c>
      <c r="AA81" s="41">
        <v>8</v>
      </c>
      <c r="AB81" s="12">
        <v>8</v>
      </c>
      <c r="AC81" s="16">
        <v>15.5</v>
      </c>
    </row>
    <row r="82" spans="1:29" ht="20.100000000000001" hidden="1" customHeight="1">
      <c r="A82" s="53">
        <v>14072</v>
      </c>
      <c r="B82" s="66">
        <v>87</v>
      </c>
      <c r="C82" s="59" t="s">
        <v>170</v>
      </c>
      <c r="D82" s="59" t="s">
        <v>171</v>
      </c>
      <c r="E82" s="57">
        <v>2008</v>
      </c>
      <c r="F82" s="57" t="s">
        <v>204</v>
      </c>
      <c r="G82" s="57" t="s">
        <v>203</v>
      </c>
      <c r="H82" s="54" t="s">
        <v>175</v>
      </c>
      <c r="I82" s="57" t="s">
        <v>218</v>
      </c>
      <c r="J82" s="59" t="s">
        <v>182</v>
      </c>
      <c r="K82" s="55"/>
      <c r="L82" s="44"/>
      <c r="M82" s="45"/>
      <c r="N82" s="33"/>
      <c r="O82" s="37"/>
      <c r="P82" s="30"/>
      <c r="Q82" s="47"/>
      <c r="R82" s="35">
        <v>1</v>
      </c>
      <c r="S82" s="39"/>
      <c r="T82" s="49">
        <f t="shared" si="4"/>
        <v>1.1447142425533319</v>
      </c>
      <c r="U82" s="40">
        <v>1.5</v>
      </c>
      <c r="V82" s="12">
        <v>1</v>
      </c>
      <c r="W82" s="13">
        <v>28.1</v>
      </c>
      <c r="X82" s="41">
        <v>1</v>
      </c>
      <c r="Y82" s="12">
        <v>1</v>
      </c>
      <c r="Z82" s="13">
        <v>38</v>
      </c>
      <c r="AA82" s="41">
        <v>1</v>
      </c>
      <c r="AB82" s="12">
        <v>1</v>
      </c>
      <c r="AC82" s="16">
        <v>17</v>
      </c>
    </row>
    <row r="83" spans="1:29" ht="20.100000000000001" hidden="1" customHeight="1" thickBot="1">
      <c r="A83" s="53">
        <v>18309</v>
      </c>
      <c r="B83" s="66">
        <v>88</v>
      </c>
      <c r="C83" s="59" t="s">
        <v>152</v>
      </c>
      <c r="D83" s="59" t="s">
        <v>172</v>
      </c>
      <c r="E83" s="57">
        <v>2008</v>
      </c>
      <c r="F83" s="57" t="s">
        <v>204</v>
      </c>
      <c r="G83" s="57" t="s">
        <v>203</v>
      </c>
      <c r="H83" s="54" t="s">
        <v>175</v>
      </c>
      <c r="I83" s="57" t="s">
        <v>218</v>
      </c>
      <c r="J83" s="59" t="s">
        <v>201</v>
      </c>
      <c r="K83" s="55"/>
      <c r="L83" s="44"/>
      <c r="M83" s="45"/>
      <c r="N83" s="33"/>
      <c r="O83" s="37"/>
      <c r="P83" s="30"/>
      <c r="Q83" s="47"/>
      <c r="R83" s="35">
        <v>2</v>
      </c>
      <c r="S83" s="39"/>
      <c r="T83" s="49">
        <f t="shared" si="4"/>
        <v>1.8171205928321397</v>
      </c>
      <c r="U83" s="40">
        <v>1.5</v>
      </c>
      <c r="V83" s="12">
        <v>1</v>
      </c>
      <c r="W83" s="13">
        <v>28.1</v>
      </c>
      <c r="X83" s="41">
        <v>2</v>
      </c>
      <c r="Y83" s="12">
        <v>2</v>
      </c>
      <c r="Z83" s="13">
        <v>25.1</v>
      </c>
      <c r="AA83" s="41">
        <v>2</v>
      </c>
      <c r="AB83" s="12">
        <v>2</v>
      </c>
      <c r="AC83" s="16">
        <v>16</v>
      </c>
    </row>
    <row r="84" spans="1:29" ht="12" thickTop="1">
      <c r="A84" s="67"/>
      <c r="B84" s="67"/>
      <c r="C84" s="68"/>
      <c r="D84" s="68"/>
      <c r="E84" s="69"/>
      <c r="F84" s="69"/>
      <c r="G84" s="67"/>
      <c r="H84" s="67"/>
      <c r="I84" s="67"/>
      <c r="J84" s="68"/>
      <c r="K84" s="68"/>
      <c r="L84" s="68"/>
      <c r="M84" s="68"/>
      <c r="N84" s="70"/>
      <c r="O84" s="70"/>
      <c r="P84" s="70"/>
      <c r="Q84" s="70"/>
      <c r="R84" s="70"/>
      <c r="S84" s="70"/>
      <c r="T84" s="70"/>
      <c r="U84" s="67"/>
      <c r="V84" s="67"/>
      <c r="W84" s="71"/>
      <c r="X84" s="67"/>
      <c r="Y84" s="67"/>
      <c r="Z84" s="71"/>
      <c r="AA84" s="67"/>
      <c r="AB84" s="67"/>
      <c r="AC84" s="71"/>
    </row>
    <row r="87" spans="1:29">
      <c r="A87" s="17"/>
      <c r="B87" s="17"/>
      <c r="C87" s="2" t="s">
        <v>6</v>
      </c>
    </row>
    <row r="88" spans="1:29">
      <c r="A88" s="7"/>
      <c r="B88" s="7"/>
      <c r="C88" s="2" t="s">
        <v>7</v>
      </c>
    </row>
    <row r="89" spans="1:29">
      <c r="A89" s="10"/>
      <c r="B89" s="10"/>
      <c r="C89" s="2" t="s">
        <v>8</v>
      </c>
    </row>
    <row r="90" spans="1:29">
      <c r="A90" s="4"/>
      <c r="B90" s="4"/>
      <c r="C90" s="2" t="s">
        <v>9</v>
      </c>
    </row>
    <row r="91" spans="1:29">
      <c r="A91" s="9"/>
      <c r="B91" s="9"/>
      <c r="C91" s="2" t="s">
        <v>10</v>
      </c>
    </row>
    <row r="92" spans="1:29">
      <c r="A92" s="6"/>
      <c r="B92" s="6"/>
      <c r="C92" s="2" t="s">
        <v>11</v>
      </c>
    </row>
    <row r="93" spans="1:29">
      <c r="A93" s="8"/>
      <c r="B93" s="8"/>
      <c r="C93" s="2" t="s">
        <v>12</v>
      </c>
    </row>
    <row r="94" spans="1:29">
      <c r="A94" s="5"/>
      <c r="B94" s="5"/>
      <c r="C94" s="2" t="s">
        <v>13</v>
      </c>
    </row>
  </sheetData>
  <autoFilter ref="A4:AC83">
    <filterColumn colId="5">
      <filters>
        <filter val="M"/>
      </filters>
    </filterColumn>
    <filterColumn colId="6">
      <filters>
        <filter val="U14"/>
      </filters>
    </filterColumn>
    <sortState ref="A29:AC41">
      <sortCondition descending="1" ref="P4:P92"/>
    </sortState>
  </autoFilter>
  <mergeCells count="20">
    <mergeCell ref="B3:B4"/>
    <mergeCell ref="M3:M4"/>
    <mergeCell ref="H3:H4"/>
    <mergeCell ref="I3:I4"/>
    <mergeCell ref="A1:AC1"/>
    <mergeCell ref="A2:AC2"/>
    <mergeCell ref="AA3:AC3"/>
    <mergeCell ref="R3:T3"/>
    <mergeCell ref="U3:W3"/>
    <mergeCell ref="X3:Z3"/>
    <mergeCell ref="A3:A4"/>
    <mergeCell ref="C3:C4"/>
    <mergeCell ref="D3:D4"/>
    <mergeCell ref="E3:E4"/>
    <mergeCell ref="N3:Q3"/>
    <mergeCell ref="G3:G4"/>
    <mergeCell ref="F3:F4"/>
    <mergeCell ref="J3:J4"/>
    <mergeCell ref="K3:K4"/>
    <mergeCell ref="L3:L4"/>
  </mergeCells>
  <printOptions horizontalCentered="1" verticalCentered="1"/>
  <pageMargins left="0.11811023622047245" right="0.11811023622047245" top="0.94488188976377963" bottom="0.15748031496062992" header="0.78740157480314965" footer="0"/>
  <pageSetup paperSize="9"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preteky SPD LA SKALA ZA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2022-06-18T13:44:04Z</cp:lastPrinted>
  <dcterms:created xsi:type="dcterms:W3CDTF">2018-02-26T15:33:33Z</dcterms:created>
  <dcterms:modified xsi:type="dcterms:W3CDTF">2022-06-18T16:38:22Z</dcterms:modified>
</cp:coreProperties>
</file>